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terial_Licitacao\Anexo_II_Planilha _OK\"/>
    </mc:Choice>
  </mc:AlternateContent>
  <bookViews>
    <workbookView xWindow="0" yWindow="0" windowWidth="19440" windowHeight="9735" activeTab="4"/>
  </bookViews>
  <sheets>
    <sheet name="Grupo_1_peças_aço" sheetId="13" r:id="rId1"/>
    <sheet name="Grupo_2_mono_grade" sheetId="14" r:id="rId2"/>
    <sheet name="Grupo_3_valvula_junta" sheetId="16" r:id="rId3"/>
    <sheet name="Grupo_4_valvula(cota_exclusiva" sheetId="17" r:id="rId4"/>
    <sheet name="Item_32" sheetId="15" r:id="rId5"/>
  </sheets>
  <calcPr calcId="162913"/>
</workbook>
</file>

<file path=xl/calcChain.xml><?xml version="1.0" encoding="utf-8"?>
<calcChain xmlns="http://schemas.openxmlformats.org/spreadsheetml/2006/main">
  <c r="F10" i="16" l="1"/>
  <c r="F7" i="16"/>
  <c r="F6" i="16"/>
  <c r="F9" i="16" l="1"/>
  <c r="F8" i="16"/>
</calcChain>
</file>

<file path=xl/comments1.xml><?xml version="1.0" encoding="utf-8"?>
<comments xmlns="http://schemas.openxmlformats.org/spreadsheetml/2006/main">
  <authors>
    <author>Marcelo Ribeiro dos Santos</author>
  </authors>
  <commentLis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'4 5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'31 16 e 17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15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2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4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5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2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2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</commentList>
</comments>
</file>

<file path=xl/comments2.xml><?xml version="1.0" encoding="utf-8"?>
<comments xmlns="http://schemas.openxmlformats.org/spreadsheetml/2006/main">
  <authors>
    <author>Marcelo Ribeiro dos Santos</author>
  </authors>
  <commentList>
    <comment ref="B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'13 14 15 31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'15 16 17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</commentList>
</comments>
</file>

<file path=xl/comments3.xml><?xml version="1.0" encoding="utf-8"?>
<comments xmlns="http://schemas.openxmlformats.org/spreadsheetml/2006/main">
  <authors>
    <author>Marcelo Ribeiro dos Santos</author>
  </authors>
  <commentList>
    <comment ref="B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'13 14 15 31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</commentList>
</comments>
</file>

<file path=xl/comments4.xml><?xml version="1.0" encoding="utf-8"?>
<comments xmlns="http://schemas.openxmlformats.org/spreadsheetml/2006/main">
  <authors>
    <author>Marcelo Ribeiro dos Santos</author>
  </authors>
  <commentLis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</commentList>
</comments>
</file>

<file path=xl/sharedStrings.xml><?xml version="1.0" encoding="utf-8"?>
<sst xmlns="http://schemas.openxmlformats.org/spreadsheetml/2006/main" count="213" uniqueCount="69">
  <si>
    <t xml:space="preserve"> </t>
  </si>
  <si>
    <t>PREÇO</t>
  </si>
  <si>
    <t>ITEM</t>
  </si>
  <si>
    <t>DESCRIÇÃO</t>
  </si>
  <si>
    <t>UNID.</t>
  </si>
  <si>
    <t>QUANTID.</t>
  </si>
  <si>
    <t>UNIT.</t>
  </si>
  <si>
    <t>TOTAL</t>
  </si>
  <si>
    <t>C/BDI</t>
  </si>
  <si>
    <t>ESTAÇÕES DE PRESSURIZAÇÃO</t>
  </si>
  <si>
    <t>cj</t>
  </si>
  <si>
    <t>un</t>
  </si>
  <si>
    <t>TALHA MANUAL COM MONOVIA DE 3,0 ton</t>
  </si>
  <si>
    <t>ESPECIFICAÇÃO
TÉCNICA</t>
  </si>
  <si>
    <t>DESENHOS</t>
  </si>
  <si>
    <t>CONJUNTO MOTO BOMBA</t>
  </si>
  <si>
    <t>MONOVIAS E TALHAS</t>
  </si>
  <si>
    <t>GRADES</t>
  </si>
  <si>
    <t>EP31</t>
  </si>
  <si>
    <t>3PS-41-2091 a 2096</t>
  </si>
  <si>
    <t>REDUÇÃO DE AÇO CONCÊNTRICA DN 350X250MM L= 200 MM PONTAS</t>
  </si>
  <si>
    <t>TOCO DE AÇO COM PONTAS DN 250MM L=250MM</t>
  </si>
  <si>
    <t>CURVA 90º DE AÇO DN=250MM COM PONTAS</t>
  </si>
  <si>
    <t>PEÇA DE AÇO DN=250MM L=700MM COM FLANGE E PONTA E ANEL DE ANCORAGEM</t>
  </si>
  <si>
    <t>TOCO DE AÇO DN 250MM L=350MM COM FLANGE E PONTA</t>
  </si>
  <si>
    <t>JUNTA DRESSER DN=250MM FOFO</t>
  </si>
  <si>
    <t>VENTOSA DE SIMPLES EFEITO COM ROSCA, DN=50mm, PN-10</t>
  </si>
  <si>
    <t>JUNTA DRESSER DN=200MM</t>
  </si>
  <si>
    <t>TOCO DE AÇO DN=200MM L=400MM PONTA E FLANGE</t>
  </si>
  <si>
    <t>TOCO DE AÇO DN=200MM L=250MM COM FLANGES</t>
  </si>
  <si>
    <t>PEÇA DE AÇO DN=400MM L=5750MM COM ANEL DE ANCORAGEM PONTAS</t>
  </si>
  <si>
    <t>PEÇA DE AÇO DN=400MM L=5389MM CALOTA E PONTA TENDO 3 DERIVAÇÕES DE DN=200MM L=583MM COM FLANGES</t>
  </si>
  <si>
    <t>REDUÇÃO CONCÊTRICA DE AÇO DN=400X350MM L=532MM PONTA E FLANGE</t>
  </si>
  <si>
    <t>3PS-41-3101 a 3109</t>
  </si>
  <si>
    <t>BARRILETE</t>
  </si>
  <si>
    <t>3PS-41-3101 a 3109
e 3PS-41-3108</t>
  </si>
  <si>
    <t>CONJ. MOTO-BOMBA VERTICAL TIPO "IN LINE"  -  POT=50 HP Q=45L/S HMAN.=60M</t>
  </si>
  <si>
    <t xml:space="preserve">GRADE DE PROTEÇÃO DA ENTRADA DAS BOMBAS AÇO 1260x2750 mm </t>
  </si>
  <si>
    <t>TALHA MANUAL COM MONOVIA DE 1,0 ton</t>
  </si>
  <si>
    <t>REDUÇÃO CONCÊTRICA DE AÇO DN=250X 230MM L=562MM PONTA E FLANGE</t>
  </si>
  <si>
    <t>REDUÇÃO CONCÊTRICA DE AÇO DN=190MMX200MM L=604MM FLANGE E PONTA COM DERIVAÇÃO DN=50MM COM ROSCA BSP L=200MM</t>
  </si>
  <si>
    <t>3PN-ET-BAR-013-R1</t>
  </si>
  <si>
    <t xml:space="preserve"> 3PN-ET-TAL-010-R1</t>
  </si>
  <si>
    <t>3PN-ET-VAL-019-R1</t>
  </si>
  <si>
    <t>3PN-ET-CMB-009-R1</t>
  </si>
  <si>
    <t xml:space="preserve">ORÇAMENTO DO PROJETO PONTAL - ÁREA SUL  </t>
  </si>
  <si>
    <t>JUNTA DRESSER DN=400MM FoFo</t>
  </si>
  <si>
    <t>PEÇA DE AÇO DN=400MM L=1100MM COM FLANGES</t>
  </si>
  <si>
    <t>PEÇA DE AÇO DN=400MM L=1100MM PONTA E FLANGE</t>
  </si>
  <si>
    <t>PEÇA DE AÇO DN=400MM L=550MM PONTA E FLANGE</t>
  </si>
  <si>
    <t>3PS-41-2021 a 2026 e
 3PS-41-3101 a 3109</t>
  </si>
  <si>
    <t>3PS-41-2101 a 2106 e 
3PS-41-3101 a 3109</t>
  </si>
  <si>
    <t>3PS-41-2081 a 2086
3PS-41-2091 a 2096
3PS-41-3101 a 3109</t>
  </si>
  <si>
    <t>3PS-41-2091 a 2096
3PS-41-2101 a 2106
3PS-41-3101 a 3109</t>
  </si>
  <si>
    <t>3PS-41-2101 a 2106
3PS-41-3101 a 3109</t>
  </si>
  <si>
    <t>CATMAT</t>
  </si>
  <si>
    <t>3PN-ET-GRA-011-R1</t>
  </si>
  <si>
    <t>Válvula admissão de ar FoFo DN80</t>
  </si>
  <si>
    <t>Válvula gaveta, Tipo chato FoFo DN50</t>
  </si>
  <si>
    <t>Válvula gaveta, Tipo chato FoFo DN100</t>
  </si>
  <si>
    <t>3PS-33-1004 a 25
3PS-33-1033 a 1047 e 3PS-33-5003 a 3PS-33-5005
3PS-33-5010</t>
  </si>
  <si>
    <t>3PS-ET-VAL-026-R1</t>
  </si>
  <si>
    <t>VÁLVULA BORBOLETA FOFO, PN-10, DN=250mm</t>
  </si>
  <si>
    <t>VÁLVULA BORBOLETA, PN-10, DN=200mm</t>
  </si>
  <si>
    <t>GRUPO_1</t>
  </si>
  <si>
    <t>GRUPO_2</t>
  </si>
  <si>
    <t>GRUPO_3</t>
  </si>
  <si>
    <t>Item</t>
  </si>
  <si>
    <t>GRUPO_4 
(Cota exclusiva do grupo3)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</si>
</sst>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1"/>
      <name val="Times New Roma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3" fillId="0" borderId="0" xfId="0" applyFont="1" applyAlignment="1">
      <alignment vertical="justify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0" fontId="6" fillId="0" borderId="0" xfId="0" applyFont="1" applyAlignment="1">
      <alignment vertical="justify"/>
    </xf>
    <xf numFmtId="0" fontId="6" fillId="0" borderId="0" xfId="0" applyFont="1"/>
    <xf numFmtId="0" fontId="4" fillId="2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/>
    </xf>
    <xf numFmtId="4" fontId="7" fillId="2" borderId="15" xfId="0" applyNumberFormat="1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justify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10" fillId="0" borderId="0" xfId="0" applyFont="1" applyAlignment="1">
      <alignment vertical="justify"/>
    </xf>
    <xf numFmtId="0" fontId="9" fillId="2" borderId="17" xfId="0" applyFont="1" applyFill="1" applyBorder="1" applyAlignment="1">
      <alignment horizontal="center" vertical="center"/>
    </xf>
    <xf numFmtId="39" fontId="4" fillId="2" borderId="17" xfId="0" applyNumberFormat="1" applyFont="1" applyFill="1" applyBorder="1" applyAlignment="1">
      <alignment vertical="center"/>
    </xf>
    <xf numFmtId="39" fontId="4" fillId="2" borderId="17" xfId="1" applyNumberFormat="1" applyFont="1" applyFill="1" applyBorder="1" applyAlignment="1">
      <alignment vertical="center"/>
    </xf>
    <xf numFmtId="39" fontId="7" fillId="2" borderId="17" xfId="1" applyNumberFormat="1" applyFont="1" applyFill="1" applyBorder="1" applyAlignment="1">
      <alignment vertical="center"/>
    </xf>
    <xf numFmtId="0" fontId="12" fillId="2" borderId="17" xfId="0" applyFont="1" applyFill="1" applyBorder="1"/>
    <xf numFmtId="0" fontId="3" fillId="0" borderId="0" xfId="0" applyFont="1" applyFill="1"/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9" fontId="4" fillId="2" borderId="17" xfId="0" applyNumberFormat="1" applyFont="1" applyFill="1" applyBorder="1" applyAlignment="1">
      <alignment horizontal="center" vertical="center"/>
    </xf>
    <xf numFmtId="39" fontId="9" fillId="0" borderId="1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justify" vertical="center" wrapText="1"/>
    </xf>
    <xf numFmtId="39" fontId="9" fillId="0" borderId="1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justify" vertical="center"/>
    </xf>
    <xf numFmtId="0" fontId="9" fillId="0" borderId="17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justify" vertical="center"/>
    </xf>
    <xf numFmtId="0" fontId="9" fillId="0" borderId="17" xfId="0" applyFont="1" applyFill="1" applyBorder="1" applyAlignment="1">
      <alignment horizontal="justify" vertical="center"/>
    </xf>
    <xf numFmtId="0" fontId="9" fillId="0" borderId="17" xfId="0" applyFont="1" applyFill="1" applyBorder="1" applyAlignment="1">
      <alignment horizontal="justify" vertical="center" wrapText="1"/>
    </xf>
    <xf numFmtId="39" fontId="9" fillId="0" borderId="17" xfId="1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9" fillId="0" borderId="17" xfId="0" quotePrefix="1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justify" vertical="center"/>
    </xf>
    <xf numFmtId="0" fontId="16" fillId="0" borderId="17" xfId="0" applyFont="1" applyBorder="1" applyAlignment="1">
      <alignment horizontal="justify" vertical="center"/>
    </xf>
    <xf numFmtId="0" fontId="9" fillId="0" borderId="6" xfId="0" quotePrefix="1" applyNumberFormat="1" applyFont="1" applyFill="1" applyBorder="1" applyAlignment="1">
      <alignment horizontal="center" vertical="center"/>
    </xf>
    <xf numFmtId="39" fontId="13" fillId="0" borderId="17" xfId="0" applyNumberFormat="1" applyFont="1" applyFill="1" applyBorder="1" applyAlignment="1">
      <alignment vertical="center" wrapText="1"/>
    </xf>
    <xf numFmtId="39" fontId="4" fillId="0" borderId="17" xfId="0" applyNumberFormat="1" applyFont="1" applyFill="1" applyBorder="1" applyAlignment="1">
      <alignment vertical="center" wrapText="1"/>
    </xf>
    <xf numFmtId="39" fontId="4" fillId="0" borderId="17" xfId="1" applyNumberFormat="1" applyFont="1" applyFill="1" applyBorder="1" applyAlignment="1">
      <alignment vertical="center"/>
    </xf>
    <xf numFmtId="39" fontId="7" fillId="0" borderId="17" xfId="1" applyNumberFormat="1" applyFont="1" applyFill="1" applyBorder="1" applyAlignment="1">
      <alignment vertical="center"/>
    </xf>
    <xf numFmtId="39" fontId="4" fillId="0" borderId="17" xfId="0" applyNumberFormat="1" applyFont="1" applyFill="1" applyBorder="1" applyAlignment="1">
      <alignment vertical="center"/>
    </xf>
    <xf numFmtId="39" fontId="4" fillId="0" borderId="16" xfId="0" applyNumberFormat="1" applyFont="1" applyFill="1" applyBorder="1" applyAlignment="1">
      <alignment vertical="center"/>
    </xf>
    <xf numFmtId="39" fontId="4" fillId="0" borderId="16" xfId="1" applyNumberFormat="1" applyFont="1" applyFill="1" applyBorder="1" applyAlignment="1">
      <alignment vertical="center"/>
    </xf>
    <xf numFmtId="39" fontId="7" fillId="0" borderId="16" xfId="1" applyNumberFormat="1" applyFont="1" applyFill="1" applyBorder="1" applyAlignment="1">
      <alignment vertical="center"/>
    </xf>
    <xf numFmtId="0" fontId="12" fillId="0" borderId="17" xfId="0" applyFont="1" applyFill="1" applyBorder="1"/>
    <xf numFmtId="39" fontId="4" fillId="0" borderId="17" xfId="0" applyNumberFormat="1" applyFont="1" applyFill="1" applyBorder="1" applyAlignment="1">
      <alignment horizontal="center" vertical="center"/>
    </xf>
    <xf numFmtId="0" fontId="12" fillId="0" borderId="6" xfId="0" applyFont="1" applyFill="1" applyBorder="1"/>
    <xf numFmtId="0" fontId="9" fillId="0" borderId="6" xfId="0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horizontal="center" vertical="center"/>
    </xf>
    <xf numFmtId="0" fontId="7" fillId="0" borderId="17" xfId="0" applyFont="1" applyBorder="1"/>
    <xf numFmtId="4" fontId="7" fillId="0" borderId="17" xfId="0" applyNumberFormat="1" applyFont="1" applyBorder="1"/>
    <xf numFmtId="0" fontId="17" fillId="0" borderId="17" xfId="0" applyFont="1" applyBorder="1"/>
    <xf numFmtId="4" fontId="7" fillId="0" borderId="17" xfId="0" applyNumberFormat="1" applyFont="1" applyBorder="1" applyAlignment="1">
      <alignment wrapText="1"/>
    </xf>
    <xf numFmtId="0" fontId="7" fillId="0" borderId="1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0" fontId="2" fillId="0" borderId="17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7" fillId="2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workbookViewId="0">
      <selection activeCell="D22" sqref="D22"/>
    </sheetView>
  </sheetViews>
  <sheetFormatPr defaultRowHeight="15.75" x14ac:dyDescent="0.25"/>
  <cols>
    <col min="1" max="1" width="9.140625" style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6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x14ac:dyDescent="0.2">
      <c r="B1" s="80" t="s">
        <v>45</v>
      </c>
      <c r="C1" s="80"/>
      <c r="D1" s="80"/>
      <c r="E1" s="80"/>
      <c r="F1" s="80"/>
      <c r="G1" s="80"/>
      <c r="H1" s="80"/>
      <c r="I1" s="80"/>
      <c r="J1" s="80"/>
    </row>
    <row r="2" spans="1:11" x14ac:dyDescent="0.25">
      <c r="B2" s="50" t="s">
        <v>0</v>
      </c>
      <c r="C2" s="86" t="s">
        <v>55</v>
      </c>
      <c r="D2" s="51"/>
      <c r="E2" s="52"/>
      <c r="F2" s="49"/>
      <c r="G2" s="81" t="s">
        <v>13</v>
      </c>
      <c r="H2" s="81" t="s">
        <v>14</v>
      </c>
      <c r="I2" s="10" t="s">
        <v>1</v>
      </c>
      <c r="J2" s="53" t="s">
        <v>1</v>
      </c>
      <c r="K2" s="25"/>
    </row>
    <row r="3" spans="1:11" s="13" customFormat="1" x14ac:dyDescent="0.25">
      <c r="B3" s="8" t="s">
        <v>2</v>
      </c>
      <c r="C3" s="87"/>
      <c r="D3" s="9" t="s">
        <v>3</v>
      </c>
      <c r="E3" s="9" t="s">
        <v>4</v>
      </c>
      <c r="F3" s="10" t="s">
        <v>5</v>
      </c>
      <c r="G3" s="82"/>
      <c r="H3" s="81"/>
      <c r="I3" s="32" t="s">
        <v>6</v>
      </c>
      <c r="J3" s="11" t="s">
        <v>7</v>
      </c>
      <c r="K3" s="12"/>
    </row>
    <row r="4" spans="1:11" ht="16.5" thickBot="1" x14ac:dyDescent="0.3">
      <c r="B4" s="14"/>
      <c r="C4" s="88"/>
      <c r="D4" s="15"/>
      <c r="E4" s="16"/>
      <c r="F4" s="34"/>
      <c r="G4" s="83"/>
      <c r="H4" s="84"/>
      <c r="I4" s="33" t="s">
        <v>8</v>
      </c>
      <c r="J4" s="17"/>
    </row>
    <row r="5" spans="1:11" ht="19.5" thickBot="1" x14ac:dyDescent="0.35">
      <c r="B5" s="89" t="s">
        <v>64</v>
      </c>
      <c r="C5" s="90"/>
      <c r="D5" s="85" t="s">
        <v>9</v>
      </c>
      <c r="E5" s="85"/>
      <c r="F5" s="85"/>
      <c r="G5" s="85"/>
      <c r="H5" s="85"/>
      <c r="I5" s="85"/>
      <c r="J5" s="18"/>
      <c r="K5" s="25"/>
    </row>
    <row r="6" spans="1:11" s="19" customFormat="1" x14ac:dyDescent="0.25">
      <c r="B6" s="56"/>
      <c r="C6" s="56"/>
      <c r="D6" s="41" t="s">
        <v>34</v>
      </c>
      <c r="E6" s="40"/>
      <c r="F6" s="42"/>
      <c r="G6" s="64"/>
      <c r="H6" s="64"/>
      <c r="I6" s="62"/>
      <c r="J6" s="63"/>
      <c r="K6" s="20"/>
    </row>
    <row r="7" spans="1:11" s="19" customFormat="1" ht="31.5" x14ac:dyDescent="0.25">
      <c r="B7" s="56">
        <v>1</v>
      </c>
      <c r="C7" s="56">
        <v>75442</v>
      </c>
      <c r="D7" s="57" t="s">
        <v>28</v>
      </c>
      <c r="E7" s="40" t="s">
        <v>11</v>
      </c>
      <c r="F7" s="42">
        <v>6</v>
      </c>
      <c r="G7" s="60" t="s">
        <v>41</v>
      </c>
      <c r="H7" s="61" t="s">
        <v>50</v>
      </c>
      <c r="I7" s="62"/>
      <c r="J7" s="63"/>
      <c r="K7" s="20"/>
    </row>
    <row r="8" spans="1:11" s="19" customFormat="1" ht="31.5" x14ac:dyDescent="0.25">
      <c r="B8" s="56">
        <v>2</v>
      </c>
      <c r="C8" s="56">
        <v>75442</v>
      </c>
      <c r="D8" s="43" t="s">
        <v>48</v>
      </c>
      <c r="E8" s="40" t="s">
        <v>11</v>
      </c>
      <c r="F8" s="42">
        <v>2</v>
      </c>
      <c r="G8" s="60" t="s">
        <v>41</v>
      </c>
      <c r="H8" s="61" t="s">
        <v>51</v>
      </c>
      <c r="I8" s="62"/>
      <c r="J8" s="63"/>
      <c r="K8" s="20"/>
    </row>
    <row r="9" spans="1:11" s="19" customFormat="1" x14ac:dyDescent="0.25">
      <c r="A9" s="55"/>
      <c r="B9" s="56">
        <v>3</v>
      </c>
      <c r="C9" s="56">
        <v>75442</v>
      </c>
      <c r="D9" s="43" t="s">
        <v>47</v>
      </c>
      <c r="E9" s="40" t="s">
        <v>11</v>
      </c>
      <c r="F9" s="42">
        <v>1</v>
      </c>
      <c r="G9" s="60" t="s">
        <v>41</v>
      </c>
      <c r="H9" s="61" t="s">
        <v>19</v>
      </c>
      <c r="I9" s="62"/>
      <c r="J9" s="63"/>
      <c r="K9" s="20"/>
    </row>
    <row r="10" spans="1:11" s="19" customFormat="1" x14ac:dyDescent="0.25">
      <c r="B10" s="56">
        <v>4</v>
      </c>
      <c r="C10" s="56">
        <v>75442</v>
      </c>
      <c r="D10" s="43" t="s">
        <v>20</v>
      </c>
      <c r="E10" s="44" t="s">
        <v>11</v>
      </c>
      <c r="F10" s="39">
        <v>3</v>
      </c>
      <c r="G10" s="60" t="s">
        <v>41</v>
      </c>
      <c r="H10" s="64" t="s">
        <v>33</v>
      </c>
      <c r="I10" s="62"/>
      <c r="J10" s="63"/>
      <c r="K10" s="20"/>
    </row>
    <row r="11" spans="1:11" s="19" customFormat="1" x14ac:dyDescent="0.25">
      <c r="B11" s="56">
        <v>5</v>
      </c>
      <c r="C11" s="56">
        <v>75442</v>
      </c>
      <c r="D11" s="43" t="s">
        <v>21</v>
      </c>
      <c r="E11" s="44" t="s">
        <v>11</v>
      </c>
      <c r="F11" s="39">
        <v>3</v>
      </c>
      <c r="G11" s="60" t="s">
        <v>41</v>
      </c>
      <c r="H11" s="64" t="s">
        <v>33</v>
      </c>
      <c r="I11" s="62"/>
      <c r="J11" s="63"/>
      <c r="K11" s="20"/>
    </row>
    <row r="12" spans="1:11" s="19" customFormat="1" x14ac:dyDescent="0.25">
      <c r="B12" s="56">
        <v>6</v>
      </c>
      <c r="C12" s="56">
        <v>75442</v>
      </c>
      <c r="D12" s="43" t="s">
        <v>22</v>
      </c>
      <c r="E12" s="44" t="s">
        <v>11</v>
      </c>
      <c r="F12" s="39">
        <v>3</v>
      </c>
      <c r="G12" s="60" t="s">
        <v>41</v>
      </c>
      <c r="H12" s="64" t="s">
        <v>33</v>
      </c>
      <c r="I12" s="62"/>
      <c r="J12" s="63"/>
      <c r="K12" s="20"/>
    </row>
    <row r="13" spans="1:11" s="19" customFormat="1" x14ac:dyDescent="0.25">
      <c r="B13" s="56">
        <v>7</v>
      </c>
      <c r="C13" s="56">
        <v>75442</v>
      </c>
      <c r="D13" s="43" t="s">
        <v>23</v>
      </c>
      <c r="E13" s="44" t="s">
        <v>11</v>
      </c>
      <c r="F13" s="39">
        <v>3</v>
      </c>
      <c r="G13" s="60" t="s">
        <v>41</v>
      </c>
      <c r="H13" s="64" t="s">
        <v>33</v>
      </c>
      <c r="I13" s="62"/>
      <c r="J13" s="63"/>
      <c r="K13" s="20"/>
    </row>
    <row r="14" spans="1:11" s="19" customFormat="1" x14ac:dyDescent="0.25">
      <c r="B14" s="56">
        <v>8</v>
      </c>
      <c r="C14" s="56">
        <v>75442</v>
      </c>
      <c r="D14" s="43" t="s">
        <v>24</v>
      </c>
      <c r="E14" s="40" t="s">
        <v>11</v>
      </c>
      <c r="F14" s="39">
        <v>3</v>
      </c>
      <c r="G14" s="60" t="s">
        <v>41</v>
      </c>
      <c r="H14" s="64" t="s">
        <v>33</v>
      </c>
      <c r="I14" s="62"/>
      <c r="J14" s="63"/>
      <c r="K14" s="20"/>
    </row>
    <row r="15" spans="1:11" s="19" customFormat="1" x14ac:dyDescent="0.25">
      <c r="B15" s="56">
        <v>9</v>
      </c>
      <c r="C15" s="56">
        <v>75442</v>
      </c>
      <c r="D15" s="45" t="s">
        <v>39</v>
      </c>
      <c r="E15" s="40" t="s">
        <v>11</v>
      </c>
      <c r="F15" s="39">
        <v>3</v>
      </c>
      <c r="G15" s="60" t="s">
        <v>41</v>
      </c>
      <c r="H15" s="64" t="s">
        <v>33</v>
      </c>
      <c r="I15" s="62"/>
      <c r="J15" s="63"/>
      <c r="K15" s="20"/>
    </row>
    <row r="16" spans="1:11" s="19" customFormat="1" ht="25.5" x14ac:dyDescent="0.25">
      <c r="B16" s="56">
        <v>10</v>
      </c>
      <c r="C16" s="56">
        <v>75442</v>
      </c>
      <c r="D16" s="45" t="s">
        <v>40</v>
      </c>
      <c r="E16" s="40" t="s">
        <v>11</v>
      </c>
      <c r="F16" s="39">
        <v>3</v>
      </c>
      <c r="G16" s="60" t="s">
        <v>41</v>
      </c>
      <c r="H16" s="64" t="s">
        <v>33</v>
      </c>
      <c r="I16" s="62"/>
      <c r="J16" s="63"/>
      <c r="K16" s="20"/>
    </row>
    <row r="17" spans="2:11" s="19" customFormat="1" x14ac:dyDescent="0.25">
      <c r="B17" s="56">
        <v>11</v>
      </c>
      <c r="C17" s="56">
        <v>75442</v>
      </c>
      <c r="D17" s="43" t="s">
        <v>29</v>
      </c>
      <c r="E17" s="40" t="s">
        <v>11</v>
      </c>
      <c r="F17" s="39">
        <v>3</v>
      </c>
      <c r="G17" s="60" t="s">
        <v>41</v>
      </c>
      <c r="H17" s="64" t="s">
        <v>33</v>
      </c>
      <c r="I17" s="62"/>
      <c r="J17" s="63"/>
      <c r="K17" s="20"/>
    </row>
    <row r="18" spans="2:11" s="19" customFormat="1" ht="25.5" x14ac:dyDescent="0.25">
      <c r="B18" s="56">
        <v>12</v>
      </c>
      <c r="C18" s="56">
        <v>75442</v>
      </c>
      <c r="D18" s="43" t="s">
        <v>31</v>
      </c>
      <c r="E18" s="40" t="s">
        <v>11</v>
      </c>
      <c r="F18" s="42">
        <v>1</v>
      </c>
      <c r="G18" s="60" t="s">
        <v>41</v>
      </c>
      <c r="H18" s="64" t="s">
        <v>33</v>
      </c>
      <c r="I18" s="62"/>
      <c r="J18" s="63"/>
      <c r="K18" s="20"/>
    </row>
    <row r="19" spans="2:11" s="19" customFormat="1" x14ac:dyDescent="0.25">
      <c r="B19" s="56">
        <v>13</v>
      </c>
      <c r="C19" s="56">
        <v>75442</v>
      </c>
      <c r="D19" s="43" t="s">
        <v>30</v>
      </c>
      <c r="E19" s="40" t="s">
        <v>11</v>
      </c>
      <c r="F19" s="42">
        <v>1</v>
      </c>
      <c r="G19" s="60" t="s">
        <v>41</v>
      </c>
      <c r="H19" s="64" t="s">
        <v>33</v>
      </c>
      <c r="I19" s="62"/>
      <c r="J19" s="63"/>
      <c r="K19" s="20"/>
    </row>
    <row r="20" spans="2:11" s="19" customFormat="1" x14ac:dyDescent="0.25">
      <c r="B20" s="56">
        <v>14</v>
      </c>
      <c r="C20" s="56">
        <v>75442</v>
      </c>
      <c r="D20" s="46" t="s">
        <v>32</v>
      </c>
      <c r="E20" s="40" t="s">
        <v>11</v>
      </c>
      <c r="F20" s="39">
        <v>1</v>
      </c>
      <c r="G20" s="60" t="s">
        <v>41</v>
      </c>
      <c r="H20" s="65" t="s">
        <v>33</v>
      </c>
      <c r="I20" s="66"/>
      <c r="J20" s="67"/>
      <c r="K20" s="20"/>
    </row>
    <row r="21" spans="2:11" s="19" customFormat="1" x14ac:dyDescent="0.25">
      <c r="B21" s="56">
        <v>15</v>
      </c>
      <c r="C21" s="56">
        <v>75442</v>
      </c>
      <c r="D21" s="58" t="s">
        <v>49</v>
      </c>
      <c r="E21" s="40" t="s">
        <v>11</v>
      </c>
      <c r="F21" s="42">
        <v>1</v>
      </c>
      <c r="G21" s="60" t="s">
        <v>41</v>
      </c>
      <c r="H21" s="64" t="s">
        <v>33</v>
      </c>
      <c r="I21" s="62"/>
      <c r="J21" s="63"/>
      <c r="K21" s="20"/>
    </row>
    <row r="22" spans="2:11" x14ac:dyDescent="0.25">
      <c r="K22" s="31"/>
    </row>
    <row r="23" spans="2:11" x14ac:dyDescent="0.25">
      <c r="K23" s="31"/>
    </row>
    <row r="24" spans="2:11" x14ac:dyDescent="0.25">
      <c r="K24" s="31"/>
    </row>
    <row r="25" spans="2:11" x14ac:dyDescent="0.25">
      <c r="K25" s="31"/>
    </row>
    <row r="26" spans="2:11" ht="12.75" x14ac:dyDescent="0.2">
      <c r="B26" s="1"/>
      <c r="C26" s="1"/>
      <c r="D26" s="1"/>
      <c r="E26" s="1"/>
      <c r="F26" s="37"/>
      <c r="G26" s="1"/>
      <c r="H26" s="1"/>
      <c r="I26" s="1"/>
      <c r="J26" s="1"/>
      <c r="K26" s="31"/>
    </row>
    <row r="27" spans="2:11" ht="12.75" x14ac:dyDescent="0.2">
      <c r="B27" s="1"/>
      <c r="C27" s="1"/>
      <c r="D27" s="1"/>
      <c r="E27" s="1"/>
      <c r="F27" s="37"/>
      <c r="G27" s="1"/>
      <c r="H27" s="1"/>
      <c r="I27" s="1"/>
      <c r="J27" s="1"/>
      <c r="K27" s="1"/>
    </row>
    <row r="28" spans="2:11" ht="12.75" x14ac:dyDescent="0.2">
      <c r="B28" s="1"/>
      <c r="C28" s="1"/>
      <c r="D28" s="1"/>
      <c r="E28" s="1"/>
      <c r="F28" s="37"/>
      <c r="G28" s="1"/>
      <c r="H28" s="1"/>
      <c r="I28" s="1"/>
      <c r="J28" s="1"/>
      <c r="K28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7"/>
  <sheetViews>
    <sheetView workbookViewId="0">
      <selection activeCell="D25" sqref="D25"/>
    </sheetView>
  </sheetViews>
  <sheetFormatPr defaultRowHeight="15.75" x14ac:dyDescent="0.25"/>
  <cols>
    <col min="1" max="1" width="9.140625" style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6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thickBot="1" x14ac:dyDescent="0.25">
      <c r="B1" s="80" t="s">
        <v>45</v>
      </c>
      <c r="C1" s="80"/>
      <c r="D1" s="80"/>
      <c r="E1" s="80"/>
      <c r="F1" s="80"/>
      <c r="G1" s="80"/>
      <c r="H1" s="80"/>
      <c r="I1" s="80"/>
      <c r="J1" s="80"/>
    </row>
    <row r="2" spans="2:11" x14ac:dyDescent="0.25">
      <c r="B2" s="3" t="s">
        <v>0</v>
      </c>
      <c r="C2" s="92" t="s">
        <v>55</v>
      </c>
      <c r="D2" s="4"/>
      <c r="E2" s="5"/>
      <c r="F2" s="35"/>
      <c r="G2" s="91" t="s">
        <v>13</v>
      </c>
      <c r="H2" s="91" t="s">
        <v>14</v>
      </c>
      <c r="I2" s="6" t="s">
        <v>1</v>
      </c>
      <c r="J2" s="7" t="s">
        <v>1</v>
      </c>
      <c r="K2" s="25"/>
    </row>
    <row r="3" spans="2:11" s="13" customFormat="1" x14ac:dyDescent="0.25">
      <c r="B3" s="8" t="s">
        <v>2</v>
      </c>
      <c r="C3" s="87"/>
      <c r="D3" s="9" t="s">
        <v>3</v>
      </c>
      <c r="E3" s="9" t="s">
        <v>4</v>
      </c>
      <c r="F3" s="10" t="s">
        <v>5</v>
      </c>
      <c r="G3" s="82"/>
      <c r="H3" s="81"/>
      <c r="I3" s="32" t="s">
        <v>6</v>
      </c>
      <c r="J3" s="11" t="s">
        <v>7</v>
      </c>
      <c r="K3" s="12"/>
    </row>
    <row r="4" spans="2:11" ht="16.5" thickBot="1" x14ac:dyDescent="0.3">
      <c r="B4" s="14"/>
      <c r="C4" s="88"/>
      <c r="D4" s="15"/>
      <c r="E4" s="16"/>
      <c r="F4" s="34"/>
      <c r="G4" s="83"/>
      <c r="H4" s="84"/>
      <c r="I4" s="33" t="s">
        <v>8</v>
      </c>
      <c r="J4" s="17"/>
    </row>
    <row r="5" spans="2:11" ht="19.5" thickBot="1" x14ac:dyDescent="0.35">
      <c r="B5" s="89" t="s">
        <v>65</v>
      </c>
      <c r="C5" s="90"/>
      <c r="D5" s="85" t="s">
        <v>9</v>
      </c>
      <c r="E5" s="85"/>
      <c r="F5" s="85"/>
      <c r="G5" s="85"/>
      <c r="H5" s="85"/>
      <c r="I5" s="85"/>
      <c r="J5" s="18"/>
      <c r="K5" s="25"/>
    </row>
    <row r="6" spans="2:11" s="19" customFormat="1" x14ac:dyDescent="0.25">
      <c r="B6" s="56"/>
      <c r="C6" s="56"/>
      <c r="D6" s="68" t="s">
        <v>18</v>
      </c>
      <c r="E6" s="40"/>
      <c r="F6" s="69"/>
      <c r="G6" s="64"/>
      <c r="H6" s="64"/>
      <c r="I6" s="62"/>
      <c r="J6" s="63"/>
      <c r="K6" s="20"/>
    </row>
    <row r="7" spans="2:11" s="19" customFormat="1" x14ac:dyDescent="0.25">
      <c r="B7" s="56"/>
      <c r="C7" s="56"/>
      <c r="D7" s="41" t="s">
        <v>16</v>
      </c>
      <c r="E7" s="40"/>
      <c r="F7" s="42"/>
      <c r="G7" s="64"/>
      <c r="H7" s="64"/>
      <c r="I7" s="62"/>
      <c r="J7" s="63"/>
      <c r="K7" s="20"/>
    </row>
    <row r="8" spans="2:11" s="19" customFormat="1" ht="22.5" customHeight="1" x14ac:dyDescent="0.25">
      <c r="B8" s="56">
        <v>16</v>
      </c>
      <c r="C8" s="56">
        <v>225240</v>
      </c>
      <c r="D8" s="47" t="s">
        <v>12</v>
      </c>
      <c r="E8" s="40" t="s">
        <v>11</v>
      </c>
      <c r="F8" s="42">
        <v>1</v>
      </c>
      <c r="G8" s="61" t="s">
        <v>42</v>
      </c>
      <c r="H8" s="64" t="s">
        <v>33</v>
      </c>
      <c r="I8" s="62"/>
      <c r="J8" s="63"/>
      <c r="K8" s="20"/>
    </row>
    <row r="9" spans="2:11" s="19" customFormat="1" x14ac:dyDescent="0.25">
      <c r="B9" s="56">
        <v>17</v>
      </c>
      <c r="C9" s="56">
        <v>225240</v>
      </c>
      <c r="D9" s="47" t="s">
        <v>38</v>
      </c>
      <c r="E9" s="40" t="s">
        <v>11</v>
      </c>
      <c r="F9" s="42">
        <v>1</v>
      </c>
      <c r="G9" s="61" t="s">
        <v>42</v>
      </c>
      <c r="H9" s="64" t="s">
        <v>33</v>
      </c>
      <c r="I9" s="62"/>
      <c r="J9" s="63"/>
      <c r="K9" s="20"/>
    </row>
    <row r="10" spans="2:11" s="19" customFormat="1" x14ac:dyDescent="0.25">
      <c r="B10" s="56"/>
      <c r="C10" s="56"/>
      <c r="D10" s="41" t="s">
        <v>17</v>
      </c>
      <c r="E10" s="40"/>
      <c r="F10" s="42"/>
      <c r="G10" s="64"/>
      <c r="H10" s="64"/>
      <c r="I10" s="62"/>
      <c r="J10" s="63"/>
      <c r="K10" s="20"/>
    </row>
    <row r="11" spans="2:11" s="19" customFormat="1" ht="31.5" x14ac:dyDescent="0.25">
      <c r="B11" s="56">
        <v>18</v>
      </c>
      <c r="C11" s="56">
        <v>126756</v>
      </c>
      <c r="D11" s="47" t="s">
        <v>37</v>
      </c>
      <c r="E11" s="40" t="s">
        <v>11</v>
      </c>
      <c r="F11" s="42">
        <v>3</v>
      </c>
      <c r="G11" s="61" t="s">
        <v>56</v>
      </c>
      <c r="H11" s="61" t="s">
        <v>35</v>
      </c>
      <c r="I11" s="62"/>
      <c r="J11" s="63"/>
      <c r="K11" s="20"/>
    </row>
    <row r="12" spans="2:11" x14ac:dyDescent="0.25">
      <c r="K12" s="31"/>
    </row>
    <row r="13" spans="2:11" x14ac:dyDescent="0.25">
      <c r="K13" s="31"/>
    </row>
    <row r="14" spans="2:11" x14ac:dyDescent="0.25">
      <c r="K14" s="31"/>
    </row>
    <row r="15" spans="2:11" ht="12.75" x14ac:dyDescent="0.2">
      <c r="B15" s="1"/>
      <c r="C15" s="1"/>
      <c r="D15" s="1"/>
      <c r="E15" s="1"/>
      <c r="F15" s="37"/>
      <c r="G15" s="1"/>
      <c r="H15" s="1"/>
      <c r="I15" s="1"/>
      <c r="J15" s="1"/>
      <c r="K15" s="31"/>
    </row>
    <row r="16" spans="2:11" ht="12.75" x14ac:dyDescent="0.2">
      <c r="B16" s="1"/>
      <c r="C16" s="1"/>
      <c r="D16" s="1"/>
      <c r="E16" s="1"/>
      <c r="F16" s="37"/>
      <c r="G16" s="1"/>
      <c r="H16" s="1"/>
      <c r="I16" s="1"/>
      <c r="J16" s="1"/>
      <c r="K16" s="1"/>
    </row>
    <row r="17" spans="2:11" ht="12.75" x14ac:dyDescent="0.2">
      <c r="B17" s="1"/>
      <c r="C17" s="1"/>
      <c r="D17" s="1"/>
      <c r="E17" s="1"/>
      <c r="F17" s="37"/>
      <c r="G17" s="1"/>
      <c r="H17" s="1"/>
      <c r="I17" s="1"/>
      <c r="J17" s="1"/>
      <c r="K17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opLeftCell="A3" workbookViewId="0">
      <selection activeCell="D13" sqref="D13"/>
    </sheetView>
  </sheetViews>
  <sheetFormatPr defaultRowHeight="15.75" x14ac:dyDescent="0.25"/>
  <cols>
    <col min="1" max="1" width="9.140625" style="37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6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customHeight="1" thickBot="1" x14ac:dyDescent="0.25">
      <c r="B1" s="80" t="s">
        <v>45</v>
      </c>
      <c r="C1" s="80"/>
      <c r="D1" s="80"/>
      <c r="E1" s="80"/>
      <c r="F1" s="80"/>
      <c r="G1" s="80"/>
      <c r="H1" s="80"/>
      <c r="I1" s="80"/>
      <c r="J1" s="80"/>
    </row>
    <row r="2" spans="1:11" x14ac:dyDescent="0.25">
      <c r="B2" s="3" t="s">
        <v>0</v>
      </c>
      <c r="C2" s="92" t="s">
        <v>55</v>
      </c>
      <c r="D2" s="4"/>
      <c r="E2" s="5"/>
      <c r="F2" s="35"/>
      <c r="G2" s="91" t="s">
        <v>13</v>
      </c>
      <c r="H2" s="91" t="s">
        <v>14</v>
      </c>
      <c r="I2" s="6" t="s">
        <v>1</v>
      </c>
      <c r="J2" s="7" t="s">
        <v>1</v>
      </c>
      <c r="K2" s="25"/>
    </row>
    <row r="3" spans="1:11" s="13" customFormat="1" x14ac:dyDescent="0.25">
      <c r="A3" s="54"/>
      <c r="B3" s="8" t="s">
        <v>2</v>
      </c>
      <c r="C3" s="87"/>
      <c r="D3" s="9" t="s">
        <v>3</v>
      </c>
      <c r="E3" s="9" t="s">
        <v>4</v>
      </c>
      <c r="F3" s="10" t="s">
        <v>5</v>
      </c>
      <c r="G3" s="82"/>
      <c r="H3" s="81"/>
      <c r="I3" s="32" t="s">
        <v>6</v>
      </c>
      <c r="J3" s="11" t="s">
        <v>7</v>
      </c>
      <c r="K3" s="12"/>
    </row>
    <row r="4" spans="1:11" ht="16.5" thickBot="1" x14ac:dyDescent="0.3">
      <c r="B4" s="14"/>
      <c r="C4" s="88"/>
      <c r="D4" s="15"/>
      <c r="E4" s="16"/>
      <c r="F4" s="34"/>
      <c r="G4" s="83"/>
      <c r="H4" s="84"/>
      <c r="I4" s="33" t="s">
        <v>8</v>
      </c>
      <c r="J4" s="17"/>
    </row>
    <row r="5" spans="1:11" ht="19.5" thickBot="1" x14ac:dyDescent="0.35">
      <c r="B5" s="89" t="s">
        <v>66</v>
      </c>
      <c r="C5" s="90"/>
      <c r="D5" s="93" t="s">
        <v>9</v>
      </c>
      <c r="E5" s="93"/>
      <c r="F5" s="93"/>
      <c r="G5" s="85"/>
      <c r="H5" s="85"/>
      <c r="I5" s="85"/>
      <c r="J5" s="18"/>
      <c r="K5" s="25"/>
    </row>
    <row r="6" spans="1:11" s="19" customFormat="1" ht="47.25" x14ac:dyDescent="0.25">
      <c r="A6" s="55"/>
      <c r="B6" s="56">
        <v>19</v>
      </c>
      <c r="C6" s="56">
        <v>150710</v>
      </c>
      <c r="D6" s="47" t="s">
        <v>63</v>
      </c>
      <c r="E6" s="40" t="s">
        <v>11</v>
      </c>
      <c r="F6" s="42">
        <f>10+3-4</f>
        <v>9</v>
      </c>
      <c r="G6" s="64" t="s">
        <v>43</v>
      </c>
      <c r="H6" s="61" t="s">
        <v>52</v>
      </c>
      <c r="I6" s="62"/>
      <c r="J6" s="63"/>
      <c r="K6" s="20"/>
    </row>
    <row r="7" spans="1:11" s="19" customFormat="1" ht="47.25" x14ac:dyDescent="0.25">
      <c r="A7" s="55"/>
      <c r="B7" s="56">
        <v>20</v>
      </c>
      <c r="C7" s="56">
        <v>301172</v>
      </c>
      <c r="D7" s="46" t="s">
        <v>26</v>
      </c>
      <c r="E7" s="40" t="s">
        <v>11</v>
      </c>
      <c r="F7" s="42">
        <f>13+4-15</f>
        <v>2</v>
      </c>
      <c r="G7" s="64" t="s">
        <v>43</v>
      </c>
      <c r="H7" s="61" t="s">
        <v>53</v>
      </c>
      <c r="I7" s="62"/>
      <c r="J7" s="63"/>
      <c r="K7" s="20"/>
    </row>
    <row r="8" spans="1:11" s="19" customFormat="1" ht="31.5" x14ac:dyDescent="0.25">
      <c r="A8" s="55"/>
      <c r="B8" s="56">
        <v>21</v>
      </c>
      <c r="C8" s="56">
        <v>150710</v>
      </c>
      <c r="D8" s="43" t="s">
        <v>25</v>
      </c>
      <c r="E8" s="40" t="s">
        <v>11</v>
      </c>
      <c r="F8" s="39">
        <f>9+2</f>
        <v>11</v>
      </c>
      <c r="G8" s="64" t="s">
        <v>43</v>
      </c>
      <c r="H8" s="61" t="s">
        <v>54</v>
      </c>
      <c r="I8" s="62"/>
      <c r="J8" s="63"/>
      <c r="K8" s="20"/>
    </row>
    <row r="9" spans="1:11" s="19" customFormat="1" ht="31.5" x14ac:dyDescent="0.25">
      <c r="A9" s="55"/>
      <c r="B9" s="56">
        <v>22</v>
      </c>
      <c r="C9" s="56">
        <v>150710</v>
      </c>
      <c r="D9" s="43" t="s">
        <v>27</v>
      </c>
      <c r="E9" s="40" t="s">
        <v>11</v>
      </c>
      <c r="F9" s="39">
        <f>9+2</f>
        <v>11</v>
      </c>
      <c r="G9" s="64" t="s">
        <v>43</v>
      </c>
      <c r="H9" s="61" t="s">
        <v>54</v>
      </c>
      <c r="I9" s="62"/>
      <c r="J9" s="63"/>
      <c r="K9" s="20"/>
    </row>
    <row r="10" spans="1:11" s="19" customFormat="1" ht="31.5" x14ac:dyDescent="0.25">
      <c r="A10" s="55"/>
      <c r="B10" s="56">
        <v>23</v>
      </c>
      <c r="C10" s="56">
        <v>150710</v>
      </c>
      <c r="D10" s="47" t="s">
        <v>62</v>
      </c>
      <c r="E10" s="40" t="s">
        <v>11</v>
      </c>
      <c r="F10" s="42">
        <f>9+2-4</f>
        <v>7</v>
      </c>
      <c r="G10" s="64" t="s">
        <v>43</v>
      </c>
      <c r="H10" s="61" t="s">
        <v>54</v>
      </c>
      <c r="I10" s="62"/>
      <c r="J10" s="63"/>
      <c r="K10" s="20"/>
    </row>
    <row r="11" spans="1:11" s="19" customFormat="1" ht="31.5" x14ac:dyDescent="0.25">
      <c r="A11" s="55"/>
      <c r="B11" s="56">
        <v>24</v>
      </c>
      <c r="C11" s="56">
        <v>150710</v>
      </c>
      <c r="D11" s="46" t="s">
        <v>46</v>
      </c>
      <c r="E11" s="40" t="s">
        <v>11</v>
      </c>
      <c r="F11" s="42">
        <v>3</v>
      </c>
      <c r="G11" s="64" t="s">
        <v>43</v>
      </c>
      <c r="H11" s="61" t="s">
        <v>54</v>
      </c>
      <c r="I11" s="62"/>
      <c r="J11" s="63"/>
      <c r="K11" s="20"/>
    </row>
    <row r="12" spans="1:11" ht="78.75" x14ac:dyDescent="0.25">
      <c r="B12" s="77">
        <v>25</v>
      </c>
      <c r="C12" s="56">
        <v>301172</v>
      </c>
      <c r="D12" s="73" t="s">
        <v>57</v>
      </c>
      <c r="E12" s="40" t="s">
        <v>11</v>
      </c>
      <c r="F12" s="42">
        <v>1</v>
      </c>
      <c r="G12" s="74" t="s">
        <v>61</v>
      </c>
      <c r="H12" s="76" t="s">
        <v>60</v>
      </c>
      <c r="I12" s="74"/>
      <c r="J12" s="74"/>
      <c r="K12" s="31"/>
    </row>
    <row r="13" spans="1:11" ht="78.75" x14ac:dyDescent="0.25">
      <c r="B13" s="77">
        <v>26</v>
      </c>
      <c r="C13" s="56">
        <v>301172</v>
      </c>
      <c r="D13" s="73" t="s">
        <v>58</v>
      </c>
      <c r="E13" s="40" t="s">
        <v>11</v>
      </c>
      <c r="F13" s="42">
        <v>2</v>
      </c>
      <c r="G13" s="74" t="s">
        <v>61</v>
      </c>
      <c r="H13" s="76" t="s">
        <v>60</v>
      </c>
      <c r="I13" s="74"/>
      <c r="J13" s="74"/>
      <c r="K13" s="31"/>
    </row>
    <row r="14" spans="1:11" ht="78.75" x14ac:dyDescent="0.25">
      <c r="B14" s="77">
        <v>27</v>
      </c>
      <c r="C14" s="56">
        <v>301172</v>
      </c>
      <c r="D14" s="75" t="s">
        <v>59</v>
      </c>
      <c r="E14" s="40" t="s">
        <v>11</v>
      </c>
      <c r="F14" s="42">
        <v>1</v>
      </c>
      <c r="G14" s="74" t="s">
        <v>61</v>
      </c>
      <c r="H14" s="76" t="s">
        <v>60</v>
      </c>
      <c r="I14" s="74"/>
      <c r="J14" s="74"/>
      <c r="K14" s="31"/>
    </row>
    <row r="15" spans="1:11" x14ac:dyDescent="0.25">
      <c r="K15" s="31"/>
    </row>
    <row r="16" spans="1:11" x14ac:dyDescent="0.25">
      <c r="K16" s="31"/>
    </row>
    <row r="17" spans="2:11" ht="12.75" x14ac:dyDescent="0.2">
      <c r="B17" s="1"/>
      <c r="C17" s="1"/>
      <c r="D17" s="1"/>
      <c r="E17" s="1"/>
      <c r="F17" s="37"/>
      <c r="G17" s="1"/>
      <c r="H17" s="1"/>
      <c r="I17" s="1"/>
      <c r="J17" s="1"/>
      <c r="K17" s="31"/>
    </row>
    <row r="18" spans="2:11" ht="12.75" x14ac:dyDescent="0.2">
      <c r="B18" s="1"/>
      <c r="C18" s="1"/>
      <c r="D18" s="1"/>
      <c r="E18" s="1"/>
      <c r="F18" s="37"/>
      <c r="G18" s="1"/>
      <c r="H18" s="1"/>
      <c r="I18" s="1"/>
      <c r="J18" s="1"/>
      <c r="K18" s="1"/>
    </row>
    <row r="19" spans="2:11" ht="12.75" x14ac:dyDescent="0.2">
      <c r="B19" s="1"/>
      <c r="C19" s="1"/>
      <c r="D19" s="1"/>
      <c r="E19" s="1"/>
      <c r="F19" s="37"/>
      <c r="G19" s="1"/>
      <c r="H19" s="1"/>
      <c r="I19" s="1"/>
      <c r="J19" s="1"/>
      <c r="K19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5" fitToHeight="0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opLeftCell="A2" workbookViewId="0">
      <selection activeCell="D16" sqref="D16"/>
    </sheetView>
  </sheetViews>
  <sheetFormatPr defaultRowHeight="15.75" x14ac:dyDescent="0.25"/>
  <cols>
    <col min="1" max="1" width="9.140625" style="37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6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customHeight="1" thickBot="1" x14ac:dyDescent="0.25">
      <c r="B1" s="80" t="s">
        <v>45</v>
      </c>
      <c r="C1" s="80"/>
      <c r="D1" s="80"/>
      <c r="E1" s="80"/>
      <c r="F1" s="80"/>
      <c r="G1" s="80"/>
      <c r="H1" s="80"/>
      <c r="I1" s="80"/>
      <c r="J1" s="80"/>
    </row>
    <row r="2" spans="1:11" x14ac:dyDescent="0.25">
      <c r="B2" s="3" t="s">
        <v>0</v>
      </c>
      <c r="C2" s="92" t="s">
        <v>55</v>
      </c>
      <c r="D2" s="4"/>
      <c r="E2" s="5"/>
      <c r="F2" s="35"/>
      <c r="G2" s="91" t="s">
        <v>13</v>
      </c>
      <c r="H2" s="91" t="s">
        <v>14</v>
      </c>
      <c r="I2" s="6" t="s">
        <v>1</v>
      </c>
      <c r="J2" s="7" t="s">
        <v>1</v>
      </c>
      <c r="K2" s="25"/>
    </row>
    <row r="3" spans="1:11" s="13" customFormat="1" x14ac:dyDescent="0.25">
      <c r="A3" s="54"/>
      <c r="B3" s="8" t="s">
        <v>2</v>
      </c>
      <c r="C3" s="87"/>
      <c r="D3" s="9" t="s">
        <v>3</v>
      </c>
      <c r="E3" s="9" t="s">
        <v>4</v>
      </c>
      <c r="F3" s="10" t="s">
        <v>5</v>
      </c>
      <c r="G3" s="82"/>
      <c r="H3" s="81"/>
      <c r="I3" s="78" t="s">
        <v>6</v>
      </c>
      <c r="J3" s="11" t="s">
        <v>7</v>
      </c>
      <c r="K3" s="12"/>
    </row>
    <row r="4" spans="1:11" ht="16.5" thickBot="1" x14ac:dyDescent="0.3">
      <c r="B4" s="14"/>
      <c r="C4" s="88"/>
      <c r="D4" s="15"/>
      <c r="E4" s="16"/>
      <c r="F4" s="79"/>
      <c r="G4" s="83"/>
      <c r="H4" s="84"/>
      <c r="I4" s="79" t="s">
        <v>8</v>
      </c>
      <c r="J4" s="17"/>
    </row>
    <row r="5" spans="1:11" ht="58.5" customHeight="1" thickBot="1" x14ac:dyDescent="0.35">
      <c r="B5" s="94" t="s">
        <v>68</v>
      </c>
      <c r="C5" s="90"/>
      <c r="D5" s="93" t="s">
        <v>9</v>
      </c>
      <c r="E5" s="93"/>
      <c r="F5" s="93"/>
      <c r="G5" s="85"/>
      <c r="H5" s="85"/>
      <c r="I5" s="85"/>
      <c r="J5" s="18"/>
      <c r="K5" s="25"/>
    </row>
    <row r="6" spans="1:11" s="19" customFormat="1" ht="47.25" x14ac:dyDescent="0.25">
      <c r="A6" s="55"/>
      <c r="B6" s="56">
        <v>28</v>
      </c>
      <c r="C6" s="56">
        <v>150710</v>
      </c>
      <c r="D6" s="47" t="s">
        <v>63</v>
      </c>
      <c r="E6" s="40" t="s">
        <v>11</v>
      </c>
      <c r="F6" s="42">
        <v>2</v>
      </c>
      <c r="G6" s="64" t="s">
        <v>43</v>
      </c>
      <c r="H6" s="61" t="s">
        <v>52</v>
      </c>
      <c r="I6" s="62"/>
      <c r="J6" s="63"/>
      <c r="K6" s="20"/>
    </row>
    <row r="7" spans="1:11" s="19" customFormat="1" ht="31.5" x14ac:dyDescent="0.25">
      <c r="A7" s="55"/>
      <c r="B7" s="56">
        <v>29</v>
      </c>
      <c r="C7" s="56">
        <v>150710</v>
      </c>
      <c r="D7" s="43" t="s">
        <v>25</v>
      </c>
      <c r="E7" s="40" t="s">
        <v>11</v>
      </c>
      <c r="F7" s="39">
        <v>2</v>
      </c>
      <c r="G7" s="64" t="s">
        <v>43</v>
      </c>
      <c r="H7" s="61" t="s">
        <v>54</v>
      </c>
      <c r="I7" s="62"/>
      <c r="J7" s="63"/>
      <c r="K7" s="20"/>
    </row>
    <row r="8" spans="1:11" s="19" customFormat="1" ht="31.5" x14ac:dyDescent="0.25">
      <c r="A8" s="55"/>
      <c r="B8" s="56">
        <v>30</v>
      </c>
      <c r="C8" s="56">
        <v>150710</v>
      </c>
      <c r="D8" s="43" t="s">
        <v>27</v>
      </c>
      <c r="E8" s="40" t="s">
        <v>11</v>
      </c>
      <c r="F8" s="39">
        <v>2</v>
      </c>
      <c r="G8" s="64" t="s">
        <v>43</v>
      </c>
      <c r="H8" s="61" t="s">
        <v>54</v>
      </c>
      <c r="I8" s="62"/>
      <c r="J8" s="63"/>
      <c r="K8" s="20"/>
    </row>
    <row r="9" spans="1:11" s="19" customFormat="1" ht="31.5" x14ac:dyDescent="0.25">
      <c r="A9" s="55"/>
      <c r="B9" s="56">
        <v>31</v>
      </c>
      <c r="C9" s="56">
        <v>150710</v>
      </c>
      <c r="D9" s="47" t="s">
        <v>62</v>
      </c>
      <c r="E9" s="40" t="s">
        <v>11</v>
      </c>
      <c r="F9" s="42">
        <v>1</v>
      </c>
      <c r="G9" s="64" t="s">
        <v>43</v>
      </c>
      <c r="H9" s="61" t="s">
        <v>54</v>
      </c>
      <c r="I9" s="62"/>
      <c r="J9" s="63"/>
      <c r="K9" s="20"/>
    </row>
    <row r="10" spans="1:11" x14ac:dyDescent="0.25">
      <c r="K10" s="31"/>
    </row>
    <row r="11" spans="1:11" ht="12.75" x14ac:dyDescent="0.2">
      <c r="B11" s="1"/>
      <c r="C11" s="1"/>
      <c r="D11" s="1"/>
      <c r="E11" s="1"/>
      <c r="F11" s="37"/>
      <c r="G11" s="1"/>
      <c r="H11" s="1"/>
      <c r="I11" s="1"/>
      <c r="J11" s="1"/>
      <c r="K11" s="31"/>
    </row>
    <row r="12" spans="1:11" ht="12.75" x14ac:dyDescent="0.2">
      <c r="B12" s="1"/>
      <c r="C12" s="1"/>
      <c r="D12" s="1"/>
      <c r="E12" s="1"/>
      <c r="F12" s="37"/>
      <c r="G12" s="1"/>
      <c r="H12" s="1"/>
      <c r="I12" s="1"/>
      <c r="J12" s="1"/>
      <c r="K12" s="1"/>
    </row>
    <row r="13" spans="1:11" ht="12.75" x14ac:dyDescent="0.2">
      <c r="B13" s="1"/>
      <c r="C13" s="1"/>
      <c r="D13" s="1"/>
      <c r="E13" s="1"/>
      <c r="F13" s="37"/>
      <c r="G13" s="1"/>
      <c r="H13" s="1"/>
      <c r="I13" s="1"/>
      <c r="J13" s="1"/>
      <c r="K13" s="1"/>
    </row>
  </sheetData>
  <mergeCells count="6">
    <mergeCell ref="B1:J1"/>
    <mergeCell ref="C2:C4"/>
    <mergeCell ref="G2:G4"/>
    <mergeCell ref="H2:H4"/>
    <mergeCell ref="B5:C5"/>
    <mergeCell ref="D5:I5"/>
  </mergeCells>
  <pageMargins left="0.511811024" right="0.511811024" top="0.78740157499999996" bottom="0.78740157499999996" header="0.31496062000000002" footer="0.31496062000000002"/>
  <pageSetup paperSize="9" scale="65" fitToHeight="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P7"/>
  <sheetViews>
    <sheetView tabSelected="1" workbookViewId="0">
      <selection activeCell="D13" sqref="D13"/>
    </sheetView>
  </sheetViews>
  <sheetFormatPr defaultRowHeight="15.75" x14ac:dyDescent="0.25"/>
  <cols>
    <col min="1" max="1" width="9.140625" style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6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thickBot="1" x14ac:dyDescent="0.25">
      <c r="B1" s="80" t="s">
        <v>45</v>
      </c>
      <c r="C1" s="80"/>
      <c r="D1" s="80"/>
      <c r="E1" s="80"/>
      <c r="F1" s="80"/>
      <c r="G1" s="80"/>
      <c r="H1" s="80"/>
      <c r="I1" s="80"/>
      <c r="J1" s="80"/>
    </row>
    <row r="2" spans="2:11" x14ac:dyDescent="0.25">
      <c r="B2" s="3" t="s">
        <v>0</v>
      </c>
      <c r="C2" s="92" t="s">
        <v>55</v>
      </c>
      <c r="D2" s="4"/>
      <c r="E2" s="5"/>
      <c r="F2" s="35"/>
      <c r="G2" s="91" t="s">
        <v>13</v>
      </c>
      <c r="H2" s="91" t="s">
        <v>14</v>
      </c>
      <c r="I2" s="6" t="s">
        <v>1</v>
      </c>
      <c r="J2" s="7" t="s">
        <v>1</v>
      </c>
      <c r="K2" s="25"/>
    </row>
    <row r="3" spans="2:11" s="13" customFormat="1" x14ac:dyDescent="0.25">
      <c r="B3" s="8" t="s">
        <v>2</v>
      </c>
      <c r="C3" s="87"/>
      <c r="D3" s="9" t="s">
        <v>3</v>
      </c>
      <c r="E3" s="9" t="s">
        <v>4</v>
      </c>
      <c r="F3" s="10" t="s">
        <v>5</v>
      </c>
      <c r="G3" s="82"/>
      <c r="H3" s="81"/>
      <c r="I3" s="32" t="s">
        <v>6</v>
      </c>
      <c r="J3" s="11" t="s">
        <v>7</v>
      </c>
      <c r="K3" s="12"/>
    </row>
    <row r="4" spans="2:11" ht="27" customHeight="1" thickBot="1" x14ac:dyDescent="0.3">
      <c r="B4" s="14"/>
      <c r="C4" s="88"/>
      <c r="D4" s="15"/>
      <c r="E4" s="16"/>
      <c r="F4" s="34"/>
      <c r="G4" s="83"/>
      <c r="H4" s="84"/>
      <c r="I4" s="33" t="s">
        <v>8</v>
      </c>
      <c r="J4" s="17"/>
    </row>
    <row r="5" spans="2:11" s="19" customFormat="1" ht="16.5" thickBot="1" x14ac:dyDescent="0.3">
      <c r="B5" s="89" t="s">
        <v>67</v>
      </c>
      <c r="C5" s="90"/>
      <c r="D5" s="30" t="s">
        <v>18</v>
      </c>
      <c r="E5" s="26"/>
      <c r="F5" s="38"/>
      <c r="G5" s="27"/>
      <c r="H5" s="27"/>
      <c r="I5" s="28"/>
      <c r="J5" s="29"/>
      <c r="K5" s="20"/>
    </row>
    <row r="6" spans="2:11" s="19" customFormat="1" x14ac:dyDescent="0.25">
      <c r="B6" s="56"/>
      <c r="C6" s="59"/>
      <c r="D6" s="70" t="s">
        <v>15</v>
      </c>
      <c r="E6" s="71"/>
      <c r="F6" s="72"/>
      <c r="G6" s="65"/>
      <c r="H6" s="64"/>
      <c r="I6" s="62"/>
      <c r="J6" s="63"/>
      <c r="K6" s="20"/>
    </row>
    <row r="7" spans="2:11" s="19" customFormat="1" x14ac:dyDescent="0.25">
      <c r="B7" s="56">
        <v>32</v>
      </c>
      <c r="C7" s="56">
        <v>70610</v>
      </c>
      <c r="D7" s="47" t="s">
        <v>36</v>
      </c>
      <c r="E7" s="40" t="s">
        <v>10</v>
      </c>
      <c r="F7" s="48">
        <v>3</v>
      </c>
      <c r="G7" s="61" t="s">
        <v>44</v>
      </c>
      <c r="H7" s="64" t="s">
        <v>33</v>
      </c>
      <c r="I7" s="62"/>
      <c r="J7" s="63"/>
      <c r="K7" s="20"/>
    </row>
  </sheetData>
  <mergeCells count="5">
    <mergeCell ref="B1:J1"/>
    <mergeCell ref="G2:G4"/>
    <mergeCell ref="H2:H4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5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Grupo_1_peças_aço</vt:lpstr>
      <vt:lpstr>Grupo_2_mono_grade</vt:lpstr>
      <vt:lpstr>Grupo_3_valvula_junta</vt:lpstr>
      <vt:lpstr>Grupo_4_valvula(cota_exclusiva</vt:lpstr>
      <vt:lpstr>Item_32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Marcelo Ribeiro dos Santos</cp:lastModifiedBy>
  <cp:lastPrinted>2019-02-28T14:19:19Z</cp:lastPrinted>
  <dcterms:created xsi:type="dcterms:W3CDTF">2017-02-06T23:12:26Z</dcterms:created>
  <dcterms:modified xsi:type="dcterms:W3CDTF">2019-02-28T14:19:22Z</dcterms:modified>
</cp:coreProperties>
</file>