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20\licitacao\PASTA PUBLICA LICITAÇÃO\Editais Publicados 2017\Edital 12-2017 - SRP - Suprim Informática\ANEXO I - Termo de Referência e planilha de preços\"/>
    </mc:Choice>
  </mc:AlternateContent>
  <bookViews>
    <workbookView xWindow="0" yWindow="0" windowWidth="24240" windowHeight="1198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3" i="1"/>
  <c r="I14" i="1"/>
  <c r="I13" i="1"/>
  <c r="I12" i="1"/>
  <c r="H12" i="1"/>
  <c r="I11" i="1" l="1"/>
  <c r="H10" i="1"/>
  <c r="H15" i="1" s="1"/>
  <c r="I9" i="1"/>
  <c r="I8" i="1"/>
  <c r="I15" i="1" l="1"/>
  <c r="I10" i="1"/>
</calcChain>
</file>

<file path=xl/sharedStrings.xml><?xml version="1.0" encoding="utf-8"?>
<sst xmlns="http://schemas.openxmlformats.org/spreadsheetml/2006/main" count="27" uniqueCount="22">
  <si>
    <t>MINISTÉRIO DA INTEGRAÇÃO NACIONAL - MI</t>
  </si>
  <si>
    <t>Companhia de Desenvolvimento dos Vales do São Francisco e do Parnaíba – CODEVASF</t>
  </si>
  <si>
    <t>Área de Gestão Administrativa e de Suporte Logístico – AA</t>
  </si>
  <si>
    <t>Gerência de Patrimônio, Materiais e Serviços Auxiliares – AA/GSA</t>
  </si>
  <si>
    <t>Planilha  - Suprimentos - Impressoras em Garantia</t>
  </si>
  <si>
    <t>Nº do Item</t>
  </si>
  <si>
    <t>CÓDIGO CATMAT</t>
  </si>
  <si>
    <t>Item</t>
  </si>
  <si>
    <t>Valor Unitário Estimado (R$)</t>
  </si>
  <si>
    <t>UASG - Município/UF de Entrega - Quantidade</t>
  </si>
  <si>
    <t>CUSTO TOTAL</t>
  </si>
  <si>
    <t>BR0427092</t>
  </si>
  <si>
    <t>Cartucho de tonalizador alta capacidade para impressora  Multifuncional a Laser Monocromático – marca Lexmark,  modelo MX310DN, referência 604H ou 60FBH00, capacidade de impressão para 10.000 páginas ( em conformidade com a Norma ISSO/IEC 19752)
Prazo de validade não inferior a 24 (vinte e quatro) meses contados da data da entrega do material.
Garantia do Material: 12 (doze) meses contados da data da entrega.
Original LEXMARK ou certificado pelo fabricante da impressora                                                       Garantia da impressora: 02/04/2020</t>
  </si>
  <si>
    <t>195006 - CIA DE DESENV. DO VALE DO SAO FRANCISCO-DF</t>
  </si>
  <si>
    <t>BRASÍLIA/DF</t>
  </si>
  <si>
    <t>160120 - Dº DEPÓSITO DE SUPRIMENTO - EXÉRCITO BRASILEIRO CML - 4ª RM</t>
  </si>
  <si>
    <t>Juiz de Fora/MG</t>
  </si>
  <si>
    <t>TOTAIS DO ITEM 1</t>
  </si>
  <si>
    <t>195006 - ÓRGÃO GERENCIADOR: CIA DE DESENV. DO VALE DO SAO FRANCISCO-DF</t>
  </si>
  <si>
    <t>160120 -ÓRGÃO PARTICIPANTE:  4º DEPÓSITO DE SUPRIMENTO - EXÉRCITO BRASILEIRO CML - 4ª RM</t>
  </si>
  <si>
    <t>TOTAL GERAL.........</t>
  </si>
  <si>
    <t xml:space="preserve">Nota!: O item 2 é referente à cota de 25% (vinte e cinco por cento) reservada para as ME's e EPP's, em atendimento ao Art. 8º do Decreto nº 8.538/2015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</si>
</sst>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8"/>
      <color rgb="FF000000"/>
      <name val="Arial"/>
      <family val="2"/>
    </font>
    <font>
      <sz val="8"/>
      <color rgb="FF000033"/>
      <name val="Arial"/>
      <family val="2"/>
    </font>
    <font>
      <b/>
      <sz val="8"/>
      <color rgb="FF000033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7D6C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rgb="FFADAD94"/>
      </left>
      <right style="medium">
        <color rgb="FFADAD94"/>
      </right>
      <top style="medium">
        <color rgb="FFADAD94"/>
      </top>
      <bottom/>
      <diagonal/>
    </border>
    <border>
      <left style="medium">
        <color rgb="FFADAD94"/>
      </left>
      <right/>
      <top style="medium">
        <color rgb="FFADAD94"/>
      </top>
      <bottom/>
      <diagonal/>
    </border>
    <border>
      <left/>
      <right style="medium">
        <color rgb="FFADAD94"/>
      </right>
      <top style="medium">
        <color rgb="FFADAD94"/>
      </top>
      <bottom/>
      <diagonal/>
    </border>
    <border>
      <left/>
      <right/>
      <top style="medium">
        <color rgb="FFADAD94"/>
      </top>
      <bottom/>
      <diagonal/>
    </border>
    <border>
      <left style="medium">
        <color rgb="FFADAD94"/>
      </left>
      <right style="medium">
        <color rgb="FFADAD94"/>
      </right>
      <top/>
      <bottom style="medium">
        <color rgb="FFADAD94"/>
      </bottom>
      <diagonal/>
    </border>
    <border>
      <left style="medium">
        <color rgb="FFADAD94"/>
      </left>
      <right/>
      <top/>
      <bottom style="medium">
        <color rgb="FFADAD94"/>
      </bottom>
      <diagonal/>
    </border>
    <border>
      <left/>
      <right style="medium">
        <color rgb="FFADAD94"/>
      </right>
      <top/>
      <bottom style="medium">
        <color rgb="FFADAD94"/>
      </bottom>
      <diagonal/>
    </border>
    <border>
      <left/>
      <right/>
      <top/>
      <bottom style="medium">
        <color rgb="FFADAD94"/>
      </bottom>
      <diagonal/>
    </border>
    <border>
      <left style="medium">
        <color rgb="FFADAD94"/>
      </left>
      <right style="medium">
        <color rgb="FFADAD94"/>
      </right>
      <top style="medium">
        <color rgb="FFADAD94"/>
      </top>
      <bottom style="medium">
        <color rgb="FFADAD94"/>
      </bottom>
      <diagonal/>
    </border>
    <border>
      <left style="medium">
        <color rgb="FFADAD94"/>
      </left>
      <right style="medium">
        <color rgb="FFADAD94"/>
      </right>
      <top/>
      <bottom/>
      <diagonal/>
    </border>
    <border>
      <left style="medium">
        <color rgb="FFADAD94"/>
      </left>
      <right/>
      <top style="medium">
        <color rgb="FFADAD94"/>
      </top>
      <bottom style="medium">
        <color rgb="FFADAD94"/>
      </bottom>
      <diagonal/>
    </border>
    <border>
      <left/>
      <right/>
      <top style="medium">
        <color rgb="FFADAD94"/>
      </top>
      <bottom style="medium">
        <color rgb="FFADAD94"/>
      </bottom>
      <diagonal/>
    </border>
    <border>
      <left/>
      <right style="medium">
        <color rgb="FFADAD94"/>
      </right>
      <top style="medium">
        <color rgb="FFADAD94"/>
      </top>
      <bottom style="medium">
        <color rgb="FFADAD94"/>
      </bottom>
      <diagonal/>
    </border>
    <border>
      <left style="medium">
        <color rgb="FFADAD94"/>
      </left>
      <right/>
      <top style="medium">
        <color rgb="FFADAD94"/>
      </top>
      <bottom style="double">
        <color indexed="64"/>
      </bottom>
      <diagonal/>
    </border>
    <border>
      <left/>
      <right/>
      <top style="medium">
        <color rgb="FFADAD94"/>
      </top>
      <bottom style="double">
        <color indexed="64"/>
      </bottom>
      <diagonal/>
    </border>
    <border>
      <left/>
      <right style="medium">
        <color rgb="FFADAD94"/>
      </right>
      <top style="medium">
        <color rgb="FFADAD94"/>
      </top>
      <bottom style="double">
        <color indexed="64"/>
      </bottom>
      <diagonal/>
    </border>
    <border>
      <left style="medium">
        <color rgb="FFADAD94"/>
      </left>
      <right style="medium">
        <color rgb="FFADAD94"/>
      </right>
      <top style="medium">
        <color rgb="FFADAD9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left" vertical="justify"/>
    </xf>
    <xf numFmtId="0" fontId="3" fillId="0" borderId="0" xfId="0" applyFont="1" applyAlignment="1">
      <alignment horizontal="left" vertical="justify"/>
    </xf>
    <xf numFmtId="0" fontId="4" fillId="0" borderId="0" xfId="0" applyFont="1" applyAlignment="1">
      <alignment vertical="center"/>
    </xf>
    <xf numFmtId="43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  <xf numFmtId="0" fontId="12" fillId="0" borderId="0" xfId="0" applyFont="1"/>
    <xf numFmtId="0" fontId="0" fillId="0" borderId="0" xfId="0" applyAlignment="1">
      <alignment horizontal="center" vertical="justify"/>
    </xf>
    <xf numFmtId="0" fontId="0" fillId="0" borderId="0" xfId="0" applyAlignment="1">
      <alignment horizontal="left" vertical="justify"/>
    </xf>
    <xf numFmtId="0" fontId="0" fillId="0" borderId="0" xfId="0" applyAlignment="1">
      <alignment horizontal="right" vertical="justify"/>
    </xf>
    <xf numFmtId="43" fontId="0" fillId="0" borderId="0" xfId="1" applyFont="1"/>
    <xf numFmtId="0" fontId="8" fillId="3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center" vertical="center" wrapText="1"/>
    </xf>
    <xf numFmtId="44" fontId="8" fillId="3" borderId="9" xfId="2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4" fontId="9" fillId="3" borderId="9" xfId="2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44" fontId="11" fillId="3" borderId="9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44" fontId="8" fillId="4" borderId="9" xfId="2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44" fontId="8" fillId="4" borderId="17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3" fontId="6" fillId="3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43" fontId="6" fillId="3" borderId="1" xfId="1" applyFont="1" applyFill="1" applyBorder="1" applyAlignment="1">
      <alignment vertical="center" wrapText="1"/>
    </xf>
    <xf numFmtId="43" fontId="6" fillId="3" borderId="10" xfId="1" applyFont="1" applyFill="1" applyBorder="1" applyAlignment="1">
      <alignment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212725</xdr:colOff>
      <xdr:row>1</xdr:row>
      <xdr:rowOff>285750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6525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A4" zoomScaleNormal="100" workbookViewId="0">
      <selection activeCell="I20" sqref="I20"/>
    </sheetView>
  </sheetViews>
  <sheetFormatPr defaultRowHeight="15" x14ac:dyDescent="0.25"/>
  <cols>
    <col min="1" max="1" width="7" customWidth="1"/>
    <col min="2" max="2" width="10.28515625" customWidth="1"/>
    <col min="3" max="3" width="4.42578125" customWidth="1"/>
    <col min="4" max="4" width="51.85546875" customWidth="1"/>
    <col min="5" max="5" width="12.140625" style="4" customWidth="1"/>
    <col min="6" max="6" width="23.140625" customWidth="1"/>
    <col min="7" max="7" width="12.140625" customWidth="1"/>
    <col min="8" max="8" width="6.140625" style="5" customWidth="1"/>
    <col min="9" max="9" width="14.140625" customWidth="1"/>
    <col min="11" max="11" width="13.28515625" bestFit="1" customWidth="1"/>
  </cols>
  <sheetData>
    <row r="1" spans="1:12" x14ac:dyDescent="0.25">
      <c r="D1" s="1" t="s">
        <v>0</v>
      </c>
      <c r="E1" s="2"/>
      <c r="F1" s="2"/>
      <c r="G1" s="2"/>
      <c r="H1" s="2"/>
      <c r="I1" s="2"/>
    </row>
    <row r="2" spans="1:12" ht="28.5" x14ac:dyDescent="0.25">
      <c r="D2" s="1" t="s">
        <v>1</v>
      </c>
      <c r="E2" s="2"/>
      <c r="F2" s="2"/>
      <c r="G2" s="2"/>
      <c r="H2" s="2"/>
      <c r="I2" s="2"/>
    </row>
    <row r="3" spans="1:12" ht="28.5" x14ac:dyDescent="0.25">
      <c r="D3" s="1" t="s">
        <v>2</v>
      </c>
      <c r="E3" s="2"/>
      <c r="F3" s="2"/>
      <c r="G3" s="2"/>
      <c r="H3" s="2"/>
      <c r="I3" s="2"/>
    </row>
    <row r="4" spans="1:12" ht="28.5" x14ac:dyDescent="0.25">
      <c r="D4" s="1" t="s">
        <v>3</v>
      </c>
      <c r="E4" s="2"/>
      <c r="F4" s="2"/>
      <c r="G4" s="2"/>
      <c r="H4" s="2"/>
      <c r="I4" s="2"/>
    </row>
    <row r="5" spans="1:12" ht="18.75" thickBot="1" x14ac:dyDescent="0.3">
      <c r="A5" s="3"/>
      <c r="B5" s="3"/>
      <c r="C5" s="3"/>
      <c r="D5" s="3" t="s">
        <v>4</v>
      </c>
      <c r="E5" s="3"/>
      <c r="F5" s="3"/>
      <c r="G5" s="3"/>
      <c r="H5" s="3"/>
      <c r="I5" s="3"/>
      <c r="J5" s="3"/>
      <c r="K5" s="3"/>
      <c r="L5" s="3"/>
    </row>
    <row r="6" spans="1:12" ht="15" customHeight="1" x14ac:dyDescent="0.25">
      <c r="A6" s="28" t="s">
        <v>5</v>
      </c>
      <c r="B6" s="26" t="s">
        <v>6</v>
      </c>
      <c r="C6" s="30"/>
      <c r="D6" s="28" t="s">
        <v>7</v>
      </c>
      <c r="E6" s="32" t="s">
        <v>8</v>
      </c>
      <c r="F6" s="26" t="s">
        <v>9</v>
      </c>
      <c r="G6" s="34"/>
      <c r="H6" s="30"/>
      <c r="I6" s="26" t="s">
        <v>10</v>
      </c>
    </row>
    <row r="7" spans="1:12" ht="15.75" customHeight="1" thickBot="1" x14ac:dyDescent="0.3">
      <c r="A7" s="29"/>
      <c r="B7" s="27"/>
      <c r="C7" s="31"/>
      <c r="D7" s="29"/>
      <c r="E7" s="33"/>
      <c r="F7" s="27"/>
      <c r="G7" s="35"/>
      <c r="H7" s="31"/>
      <c r="I7" s="27"/>
    </row>
    <row r="8" spans="1:12" ht="39" customHeight="1" thickBot="1" x14ac:dyDescent="0.3">
      <c r="A8" s="48">
        <v>1</v>
      </c>
      <c r="B8" s="50" t="s">
        <v>11</v>
      </c>
      <c r="C8" s="51"/>
      <c r="D8" s="54" t="s">
        <v>12</v>
      </c>
      <c r="E8" s="56">
        <v>720</v>
      </c>
      <c r="F8" s="12" t="s">
        <v>13</v>
      </c>
      <c r="G8" s="12" t="s">
        <v>14</v>
      </c>
      <c r="H8" s="13">
        <v>120</v>
      </c>
      <c r="I8" s="14">
        <f>E8*H8</f>
        <v>86400</v>
      </c>
    </row>
    <row r="9" spans="1:12" ht="71.25" customHeight="1" thickBot="1" x14ac:dyDescent="0.3">
      <c r="A9" s="49"/>
      <c r="B9" s="52"/>
      <c r="C9" s="53"/>
      <c r="D9" s="55"/>
      <c r="E9" s="57"/>
      <c r="F9" s="12" t="s">
        <v>15</v>
      </c>
      <c r="G9" s="12" t="s">
        <v>16</v>
      </c>
      <c r="H9" s="13">
        <v>20</v>
      </c>
      <c r="I9" s="14">
        <f>E$8*H9</f>
        <v>14400</v>
      </c>
    </row>
    <row r="10" spans="1:12" ht="15.75" thickBot="1" x14ac:dyDescent="0.3">
      <c r="A10" s="58" t="s">
        <v>17</v>
      </c>
      <c r="B10" s="59"/>
      <c r="C10" s="59"/>
      <c r="D10" s="59"/>
      <c r="E10" s="59"/>
      <c r="F10" s="59"/>
      <c r="G10" s="60"/>
      <c r="H10" s="19">
        <f>SUM(H8:H9)</f>
        <v>140</v>
      </c>
      <c r="I10" s="20">
        <f>E$8*H10</f>
        <v>100800</v>
      </c>
    </row>
    <row r="11" spans="1:12" ht="116.25" customHeight="1" thickBot="1" x14ac:dyDescent="0.3">
      <c r="A11" s="23">
        <v>2</v>
      </c>
      <c r="B11" s="50" t="s">
        <v>11</v>
      </c>
      <c r="C11" s="51"/>
      <c r="D11" s="24" t="s">
        <v>12</v>
      </c>
      <c r="E11" s="25">
        <v>720</v>
      </c>
      <c r="F11" s="12" t="s">
        <v>13</v>
      </c>
      <c r="G11" s="12" t="s">
        <v>14</v>
      </c>
      <c r="H11" s="13">
        <v>40</v>
      </c>
      <c r="I11" s="14">
        <f>E11*H11</f>
        <v>28800</v>
      </c>
    </row>
    <row r="12" spans="1:12" ht="15.75" thickBot="1" x14ac:dyDescent="0.3">
      <c r="A12" s="36" t="s">
        <v>17</v>
      </c>
      <c r="B12" s="37"/>
      <c r="C12" s="37"/>
      <c r="D12" s="37"/>
      <c r="E12" s="37"/>
      <c r="F12" s="37"/>
      <c r="G12" s="38"/>
      <c r="H12" s="21">
        <f>H11</f>
        <v>40</v>
      </c>
      <c r="I12" s="22">
        <f>I11</f>
        <v>28800</v>
      </c>
    </row>
    <row r="13" spans="1:12" ht="16.5" thickTop="1" thickBot="1" x14ac:dyDescent="0.3">
      <c r="A13" s="39" t="s">
        <v>18</v>
      </c>
      <c r="B13" s="40"/>
      <c r="C13" s="40"/>
      <c r="D13" s="40"/>
      <c r="E13" s="40"/>
      <c r="F13" s="40"/>
      <c r="G13" s="41"/>
      <c r="H13" s="15">
        <f>H8+H11</f>
        <v>160</v>
      </c>
      <c r="I13" s="16">
        <f>I8+I11</f>
        <v>115200</v>
      </c>
    </row>
    <row r="14" spans="1:12" ht="15.75" thickBot="1" x14ac:dyDescent="0.3">
      <c r="A14" s="42" t="s">
        <v>19</v>
      </c>
      <c r="B14" s="43"/>
      <c r="C14" s="43"/>
      <c r="D14" s="43"/>
      <c r="E14" s="43"/>
      <c r="F14" s="43"/>
      <c r="G14" s="44"/>
      <c r="H14" s="13">
        <f>H9</f>
        <v>20</v>
      </c>
      <c r="I14" s="16">
        <f>I9</f>
        <v>14400</v>
      </c>
    </row>
    <row r="15" spans="1:12" ht="15.75" thickBot="1" x14ac:dyDescent="0.3">
      <c r="A15" s="45" t="s">
        <v>20</v>
      </c>
      <c r="B15" s="46"/>
      <c r="C15" s="46"/>
      <c r="D15" s="46"/>
      <c r="E15" s="46"/>
      <c r="F15" s="46"/>
      <c r="G15" s="47"/>
      <c r="H15" s="17">
        <f>H10+H12</f>
        <v>180</v>
      </c>
      <c r="I15" s="18">
        <f>SUM(I13:I14)</f>
        <v>129600</v>
      </c>
    </row>
    <row r="16" spans="1:12" x14ac:dyDescent="0.25">
      <c r="I16" s="6"/>
    </row>
    <row r="17" spans="1:9" x14ac:dyDescent="0.25">
      <c r="A17" s="7" t="s">
        <v>21</v>
      </c>
      <c r="B17" s="7"/>
      <c r="C17" s="7"/>
      <c r="D17" s="7"/>
      <c r="I17" s="6"/>
    </row>
    <row r="18" spans="1:9" x14ac:dyDescent="0.25">
      <c r="A18" s="7"/>
      <c r="B18" s="7"/>
      <c r="C18" s="7"/>
      <c r="D18" s="7"/>
      <c r="I18" s="6"/>
    </row>
    <row r="19" spans="1:9" x14ac:dyDescent="0.25">
      <c r="B19" s="8"/>
      <c r="C19" s="9"/>
      <c r="D19" s="10"/>
      <c r="I19" s="6"/>
    </row>
    <row r="20" spans="1:9" x14ac:dyDescent="0.25">
      <c r="I20" s="11"/>
    </row>
    <row r="21" spans="1:9" x14ac:dyDescent="0.25">
      <c r="I21" s="11"/>
    </row>
  </sheetData>
  <mergeCells count="16">
    <mergeCell ref="A12:G12"/>
    <mergeCell ref="A13:G13"/>
    <mergeCell ref="A14:G14"/>
    <mergeCell ref="A15:G15"/>
    <mergeCell ref="A8:A9"/>
    <mergeCell ref="B8:C9"/>
    <mergeCell ref="D8:D9"/>
    <mergeCell ref="E8:E9"/>
    <mergeCell ref="A10:G10"/>
    <mergeCell ref="B11:C11"/>
    <mergeCell ref="I6:I7"/>
    <mergeCell ref="A6:A7"/>
    <mergeCell ref="B6:C7"/>
    <mergeCell ref="D6:D7"/>
    <mergeCell ref="E6:E7"/>
    <mergeCell ref="F6:H7"/>
  </mergeCells>
  <pageMargins left="0.9055118110236221" right="0.11811023622047245" top="0.78740157480314965" bottom="0.78740157480314965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Carlos Diniz</dc:creator>
  <cp:lastModifiedBy>José Carlos Diniz</cp:lastModifiedBy>
  <cp:lastPrinted>2017-08-17T13:04:12Z</cp:lastPrinted>
  <dcterms:created xsi:type="dcterms:W3CDTF">2017-08-10T19:33:08Z</dcterms:created>
  <dcterms:modified xsi:type="dcterms:W3CDTF">2017-08-17T13:56:51Z</dcterms:modified>
</cp:coreProperties>
</file>