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909485121\Desktop\Cotação Material Elétrico\"/>
    </mc:Choice>
  </mc:AlternateContent>
  <bookViews>
    <workbookView xWindow="0" yWindow="0" windowWidth="24000" windowHeight="1032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3" i="1"/>
  <c r="K2" i="1"/>
  <c r="K1" i="1"/>
  <c r="G6" i="1" l="1"/>
  <c r="G5" i="1"/>
  <c r="G4" i="1"/>
  <c r="G3" i="1"/>
  <c r="G2" i="1"/>
  <c r="G1" i="1"/>
  <c r="A2" i="1"/>
  <c r="A3" i="1" s="1"/>
</calcChain>
</file>

<file path=xl/sharedStrings.xml><?xml version="1.0" encoding="utf-8"?>
<sst xmlns="http://schemas.openxmlformats.org/spreadsheetml/2006/main" count="24" uniqueCount="18">
  <si>
    <t>30.90.30-26</t>
  </si>
  <si>
    <t>BR0342939</t>
  </si>
  <si>
    <r>
      <t xml:space="preserve">Cabo elétrico flexível, PP 2 X 2.50 mm, 750V, material do condutor cobre, com isolamento em pvc
Com certificação INMETRO / NBR 13249
</t>
    </r>
    <r>
      <rPr>
        <b/>
        <sz val="10"/>
        <rFont val="Arial"/>
        <family val="2"/>
      </rPr>
      <t>Marca:</t>
    </r>
    <r>
      <rPr>
        <sz val="10"/>
        <rFont val="Arial"/>
        <family val="2"/>
      </rPr>
      <t xml:space="preserve"> equivalente ou superior à </t>
    </r>
    <r>
      <rPr>
        <b/>
        <sz val="10"/>
        <rFont val="Arial"/>
        <family val="2"/>
      </rPr>
      <t>Megatron</t>
    </r>
    <r>
      <rPr>
        <sz val="10"/>
        <rFont val="Arial"/>
        <family val="2"/>
      </rPr>
      <t xml:space="preserve">.                                                                                                                                                                                                                          </t>
    </r>
  </si>
  <si>
    <t>Rolo 100 metros</t>
  </si>
  <si>
    <t>BR0409524</t>
  </si>
  <si>
    <r>
      <t xml:space="preserve">Cabo elétrico flexível, PP 3 X 1.50 mm, 750V, material do condutor cobre,anti-chama, com isolamento em pvc -
Com certificação INMETRO / NBR 13249
</t>
    </r>
    <r>
      <rPr>
        <b/>
        <sz val="10"/>
        <rFont val="Arial"/>
        <family val="2"/>
      </rPr>
      <t>Marca:</t>
    </r>
    <r>
      <rPr>
        <sz val="10"/>
        <rFont val="Arial"/>
        <family val="2"/>
      </rPr>
      <t xml:space="preserve"> equivalente ou superior à</t>
    </r>
    <r>
      <rPr>
        <b/>
        <sz val="10"/>
        <rFont val="Arial"/>
        <family val="2"/>
      </rPr>
      <t xml:space="preserve"> Megatron.</t>
    </r>
    <r>
      <rPr>
        <sz val="10"/>
        <rFont val="Arial"/>
        <family val="2"/>
      </rPr>
      <t xml:space="preserve">                                                                                               </t>
    </r>
  </si>
  <si>
    <t>BR0332928</t>
  </si>
  <si>
    <r>
      <t xml:space="preserve">Cabo elétrico flexível, PP 3 X 2.50 mm, 750V, material do condutor cobre, anti-chama, com isolamento em pvc
Com certificação INMETRO / NBR 13249
</t>
    </r>
    <r>
      <rPr>
        <b/>
        <sz val="10"/>
        <rFont val="Arial"/>
        <family val="2"/>
      </rPr>
      <t>Marca:</t>
    </r>
    <r>
      <rPr>
        <sz val="10"/>
        <rFont val="Arial"/>
        <family val="2"/>
      </rPr>
      <t xml:space="preserve"> equivalente ou superior à </t>
    </r>
    <r>
      <rPr>
        <b/>
        <sz val="10"/>
        <rFont val="Arial"/>
        <family val="2"/>
      </rPr>
      <t>Pirelli.</t>
    </r>
  </si>
  <si>
    <t>Metros</t>
  </si>
  <si>
    <t>BR0239472</t>
  </si>
  <si>
    <r>
      <t xml:space="preserve">Fio elétrico flexível, paralelo, bitola 2 x 1,5 mm, material condutor cobre, material isolamento PVC
</t>
    </r>
    <r>
      <rPr>
        <b/>
        <sz val="10"/>
        <rFont val="Arial"/>
        <family val="2"/>
      </rPr>
      <t>Marca:</t>
    </r>
    <r>
      <rPr>
        <sz val="10"/>
        <rFont val="Arial"/>
        <family val="2"/>
      </rPr>
      <t xml:space="preserve">  equivalente ou superior à </t>
    </r>
    <r>
      <rPr>
        <b/>
        <sz val="10"/>
        <rFont val="Arial"/>
        <family val="2"/>
      </rPr>
      <t>Pirelli.</t>
    </r>
  </si>
  <si>
    <t>BR0367332</t>
  </si>
  <si>
    <t>33.90-30-17</t>
  </si>
  <si>
    <t>Solda estanho, aspecto físico fio sólido, aplicação soldagem de componentes eletroeletrônico</t>
  </si>
  <si>
    <t>Rolo 500G</t>
  </si>
  <si>
    <t>BR0288460</t>
  </si>
  <si>
    <t>COLA, COMPOSIÇÃO:POLÍMERO DE ACETATO DE POLIVINILA E ADITIVOS, COR:BRANCA, APLICAÇÃO:MADEIRA, CARACTERÍSTICAS ADICIONAIS:LAVÁVEL E ATÓXICA, TIPO:LÍQUIDO</t>
  </si>
  <si>
    <t>Frasco de 1 litro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</si>
</sst>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0000FF"/>
      <name val="Arial"/>
      <family val="2"/>
    </font>
    <font>
      <sz val="11"/>
      <name val="Arial"/>
      <family val="2"/>
    </font>
    <font>
      <sz val="10"/>
      <name val="Arial"/>
      <family val="2"/>
      <charset val="1"/>
    </font>
    <font>
      <b/>
      <sz val="11"/>
      <name val="Arial"/>
      <family val="2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1"/>
    </xf>
    <xf numFmtId="164" fontId="4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" xfId="1" applyNumberFormat="1" applyFont="1" applyFill="1" applyBorder="1" applyAlignment="1">
      <alignment horizontal="right" vertical="center" wrapText="1" indent="1"/>
    </xf>
    <xf numFmtId="43" fontId="6" fillId="0" borderId="1" xfId="1" applyFont="1" applyFill="1" applyBorder="1" applyAlignment="1">
      <alignment horizontal="right" vertical="center" wrapText="1" indent="1"/>
    </xf>
    <xf numFmtId="43" fontId="5" fillId="0" borderId="1" xfId="1" applyFont="1" applyFill="1" applyBorder="1" applyAlignment="1">
      <alignment horizontal="right" vertical="center" wrapText="1" inden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 wrapText="1" indent="1"/>
    </xf>
    <xf numFmtId="43" fontId="2" fillId="0" borderId="1" xfId="1" applyFont="1" applyFill="1" applyBorder="1" applyAlignment="1">
      <alignment horizontal="right" vertical="center" wrapText="1" indent="1"/>
    </xf>
    <xf numFmtId="43" fontId="9" fillId="4" borderId="1" xfId="1" applyFont="1" applyFill="1" applyBorder="1" applyAlignment="1">
      <alignment horizontal="right" vertical="center" wrapText="1" inden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 applyProtection="1">
      <alignment horizontal="left" vertical="center" wrapText="1" indent="1"/>
    </xf>
    <xf numFmtId="0" fontId="7" fillId="3" borderId="1" xfId="2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right" vertical="center" wrapText="1" inden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4">
    <cellStyle name="Hiperlink" xfId="3" builtinId="8"/>
    <cellStyle name="Normal" xfId="0" builtinId="0"/>
    <cellStyle name="Normal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t.wikipedia.org/wiki/Grau_Celsi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"/>
  <sheetViews>
    <sheetView tabSelected="1" workbookViewId="0">
      <selection activeCell="K6" sqref="K6"/>
    </sheetView>
  </sheetViews>
  <sheetFormatPr defaultRowHeight="15" x14ac:dyDescent="0.25"/>
  <cols>
    <col min="1" max="1" width="9.140625" customWidth="1"/>
    <col min="2" max="2" width="14.42578125" customWidth="1"/>
    <col min="3" max="3" width="0" hidden="1" customWidth="1"/>
    <col min="4" max="4" width="66" customWidth="1"/>
    <col min="5" max="5" width="14.28515625" customWidth="1"/>
    <col min="6" max="6" width="11.42578125" customWidth="1"/>
    <col min="7" max="7" width="0" hidden="1" customWidth="1"/>
    <col min="8" max="8" width="11.42578125" customWidth="1"/>
    <col min="9" max="10" width="0" hidden="1" customWidth="1"/>
    <col min="11" max="11" width="19.5703125" customWidth="1"/>
  </cols>
  <sheetData>
    <row r="1" spans="1:11" ht="51" x14ac:dyDescent="0.25">
      <c r="A1" s="1">
        <v>28</v>
      </c>
      <c r="B1" s="8" t="s">
        <v>1</v>
      </c>
      <c r="C1" s="2" t="s">
        <v>0</v>
      </c>
      <c r="D1" s="3" t="s">
        <v>2</v>
      </c>
      <c r="E1" s="9" t="s">
        <v>3</v>
      </c>
      <c r="F1" s="4">
        <v>10</v>
      </c>
      <c r="G1" s="5">
        <f t="shared" ref="G1:G4" si="0">SUM(F1:F1)</f>
        <v>10</v>
      </c>
      <c r="H1" s="6">
        <v>58</v>
      </c>
      <c r="I1" s="7"/>
      <c r="J1" s="7"/>
      <c r="K1" s="7">
        <f>2.3*100</f>
        <v>229.99999999999997</v>
      </c>
    </row>
    <row r="2" spans="1:11" ht="51" x14ac:dyDescent="0.25">
      <c r="A2" s="1">
        <f t="shared" ref="A2:A3" si="1">A1+1</f>
        <v>29</v>
      </c>
      <c r="B2" s="8" t="s">
        <v>4</v>
      </c>
      <c r="C2" s="2" t="s">
        <v>0</v>
      </c>
      <c r="D2" s="3" t="s">
        <v>5</v>
      </c>
      <c r="E2" s="9" t="s">
        <v>3</v>
      </c>
      <c r="F2" s="4">
        <v>8</v>
      </c>
      <c r="G2" s="5">
        <f t="shared" si="0"/>
        <v>8</v>
      </c>
      <c r="H2" s="6">
        <v>148.19999999999999</v>
      </c>
      <c r="I2" s="7"/>
      <c r="J2" s="7"/>
      <c r="K2" s="7">
        <f>1.9*100</f>
        <v>190</v>
      </c>
    </row>
    <row r="3" spans="1:11" ht="51" x14ac:dyDescent="0.25">
      <c r="A3" s="1">
        <f t="shared" si="1"/>
        <v>30</v>
      </c>
      <c r="B3" s="8" t="s">
        <v>6</v>
      </c>
      <c r="C3" s="2" t="s">
        <v>0</v>
      </c>
      <c r="D3" s="3" t="s">
        <v>7</v>
      </c>
      <c r="E3" s="10" t="s">
        <v>8</v>
      </c>
      <c r="F3" s="4">
        <v>1000</v>
      </c>
      <c r="G3" s="5">
        <f t="shared" si="0"/>
        <v>1000</v>
      </c>
      <c r="H3" s="6">
        <v>4.13</v>
      </c>
      <c r="I3" s="7"/>
      <c r="J3" s="7"/>
      <c r="K3" s="7">
        <f>267.5/100</f>
        <v>2.6749999999999998</v>
      </c>
    </row>
    <row r="4" spans="1:11" ht="38.25" x14ac:dyDescent="0.25">
      <c r="A4" s="1">
        <v>32</v>
      </c>
      <c r="B4" s="8" t="s">
        <v>9</v>
      </c>
      <c r="C4" s="2" t="s">
        <v>0</v>
      </c>
      <c r="D4" s="3" t="s">
        <v>10</v>
      </c>
      <c r="E4" s="9" t="s">
        <v>3</v>
      </c>
      <c r="F4" s="4">
        <v>12</v>
      </c>
      <c r="G4" s="5">
        <f t="shared" si="0"/>
        <v>12</v>
      </c>
      <c r="H4" s="6">
        <v>110.5</v>
      </c>
      <c r="I4" s="7"/>
      <c r="J4" s="7"/>
      <c r="K4" s="7">
        <f>0.95*100</f>
        <v>95</v>
      </c>
    </row>
    <row r="5" spans="1:11" ht="38.25" x14ac:dyDescent="0.25">
      <c r="A5" s="1">
        <v>112</v>
      </c>
      <c r="B5" s="19" t="s">
        <v>15</v>
      </c>
      <c r="C5" s="2" t="s">
        <v>0</v>
      </c>
      <c r="D5" s="3" t="s">
        <v>16</v>
      </c>
      <c r="E5" s="9" t="s">
        <v>17</v>
      </c>
      <c r="F5" s="11">
        <v>10</v>
      </c>
      <c r="G5" s="5">
        <f t="shared" ref="G5:G6" si="2">SUM(F5:F5)</f>
        <v>10</v>
      </c>
      <c r="H5" s="6">
        <v>14.61</v>
      </c>
      <c r="I5" s="12">
        <v>17.149999999999999</v>
      </c>
      <c r="J5" s="13">
        <v>17.149999999999999</v>
      </c>
      <c r="K5" s="7">
        <v>9.3000000000000007</v>
      </c>
    </row>
    <row r="6" spans="1:11" ht="28.5" x14ac:dyDescent="0.25">
      <c r="A6" s="1">
        <v>120</v>
      </c>
      <c r="B6" s="14" t="s">
        <v>11</v>
      </c>
      <c r="C6" s="15" t="s">
        <v>12</v>
      </c>
      <c r="D6" s="16" t="s">
        <v>13</v>
      </c>
      <c r="E6" s="17" t="s">
        <v>14</v>
      </c>
      <c r="F6" s="11">
        <v>2</v>
      </c>
      <c r="G6" s="5">
        <f t="shared" si="2"/>
        <v>2</v>
      </c>
      <c r="H6" s="6">
        <v>53.4</v>
      </c>
      <c r="I6" s="12"/>
      <c r="J6" s="18"/>
      <c r="K6" s="7">
        <v>65.42</v>
      </c>
    </row>
  </sheetData>
  <hyperlinks>
    <hyperlink ref="D6" r:id="rId1" tooltip="Grau Celsius" display="https://pt.wikipedia.org/wiki/Grau_Celsius"/>
  </hyperlinks>
  <pageMargins left="0.511811024" right="0.511811024" top="0.78740157499999996" bottom="0.78740157499999996" header="0.31496062000000002" footer="0.31496062000000002"/>
  <pageSetup paperSize="9" scale="9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de Andrade Sales</dc:creator>
  <cp:lastModifiedBy>Guilherme de Andrade Sales</cp:lastModifiedBy>
  <cp:lastPrinted>2019-09-12T17:27:03Z</cp:lastPrinted>
  <dcterms:created xsi:type="dcterms:W3CDTF">2019-09-05T17:22:28Z</dcterms:created>
  <dcterms:modified xsi:type="dcterms:W3CDTF">2019-09-12T18:00:31Z</dcterms:modified>
</cp:coreProperties>
</file>