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NO 2019\1 - EDITAIS PUBLICADOS 2019\EDITAL Nº 001_2109_RAÇÕES\"/>
    </mc:Choice>
  </mc:AlternateContent>
  <xr:revisionPtr revIDLastSave="0" documentId="13_ncr:1_{F03E38C4-DACA-4B3A-B415-40D583670770}" xr6:coauthVersionLast="40" xr6:coauthVersionMax="40" xr10:uidLastSave="{00000000-0000-0000-0000-000000000000}"/>
  <bookViews>
    <workbookView xWindow="0" yWindow="120" windowWidth="15600" windowHeight="9270" xr2:uid="{00000000-000D-0000-FFFF-FFFF00000000}"/>
  </bookViews>
  <sheets>
    <sheet name="PLANILHA ORÇAMENTÁRIA COMPLETA" sheetId="3" r:id="rId1"/>
  </sheets>
  <definedNames>
    <definedName name="_xlnm.Print_Titles" localSheetId="0">'PLANILHA ORÇAMENTÁRIA COMPLETA'!$1:$6</definedName>
  </definedNames>
  <calcPr calcId="181029"/>
</workbook>
</file>

<file path=xl/calcChain.xml><?xml version="1.0" encoding="utf-8"?>
<calcChain xmlns="http://schemas.openxmlformats.org/spreadsheetml/2006/main">
  <c r="F15" i="3" l="1"/>
  <c r="F14" i="3"/>
  <c r="F10" i="3" l="1"/>
  <c r="F11" i="3" l="1"/>
  <c r="F13" i="3" l="1"/>
  <c r="F9" i="3"/>
  <c r="F7" i="3"/>
  <c r="F8" i="3" l="1"/>
  <c r="F12" i="3"/>
  <c r="F16" i="3" l="1"/>
</calcChain>
</file>

<file path=xl/sharedStrings.xml><?xml version="1.0" encoding="utf-8"?>
<sst xmlns="http://schemas.openxmlformats.org/spreadsheetml/2006/main" count="20" uniqueCount="17">
  <si>
    <t>Item</t>
  </si>
  <si>
    <t>CATMAT</t>
  </si>
  <si>
    <t>Descrição/ Especificações tecnicas</t>
  </si>
  <si>
    <t>VALOR TOTAL</t>
  </si>
  <si>
    <t>Margem de Preferência (%)</t>
  </si>
  <si>
    <t>Qtd.</t>
  </si>
  <si>
    <t>Valor Total</t>
  </si>
  <si>
    <t>Valor Unitário Saco 25 kg</t>
  </si>
  <si>
    <t>Ração para peixes com 28% Proteína Bruta CULTIVO SUPERINTENSIVO - TAMANHO 6 a 8 MM APRESENTAÇAO: PELET EXTRUSADA: TAMANHO (MM); 6 A 8; PROTEINA BRUTA (%): 28 ; FIBRA BRUTA MAX(%) 5 A 7; MATERIA MINERAL(%): 10 A 14; EXTRATO ETERIO MIN (%): 4 A 6; CALCIO MAX: 2 A 3,5; FOSFORO MIN (%): 0,5 A 1; UMIDADE (%): 12 A 13; VITAMINA A (UI): 4.000 A 9.000; VITAMINA D3 (UI): 2400 A 2.500; VITAMINA E (MG): 100 ; VITAMINA K3 (MG): 13; TIAMINA B1 (MG): 15 A 20; PIRIDOXINA B6 (MG): 15 A 20; RIBOFLAVINA B2 (MG:) 20; VITAMINA B12 (MG): 20 A 25; ACIDO PANTOTÊNICO (MG):40 A 50; NIACINA (MG): 80 A 100; COLINA (MG): 1000; BIOTINA (MG): 0,5; INOSITOL (MG): 80 A 100; ACIDO FOLICO (MG): 3 A 5; VITAMINA C FOSF. (MG): 300; MANGANES (MG): 20 A 25; ZINCO (MG): 100; FERRO (MG): 70 A 80; COBRE (MG): 6 A 9; COBALTO (MG): 0,2; IODO (MG); 0,6; SELENIO (MG): 0,12 A 0,3.</t>
  </si>
  <si>
    <t>Ração para peixes com 32% Proteína Bruta CULTIVO SUPERINTENSIVO - TAMANHO 6 a 8 MM APRESENTAÇAO: PELET EXTRUSADA: TAMANHO (MM); 6 A 8; PROTEINA BRUTA (%): 30 A 32; FIBRA BRUTA MAX(%) 5 A 7; MATERIA MINERAL(%): 10 A 14; EXTRATO ETERIO MIN (%): 4 A 6; CALCIO MAX: 2 A 3,5; FOSFORO MIN (%): 0,5 A 1; UMIDADE (%): 12 A 13; VITAMINA A (UI): 4.000 A 9.000; VITAMINA D3 (UI): 2400 A 2.500; VITAMINA E (MG): 100; VITAMINA K3 (MG): 13; TIAMINA B1 (MG): 15 A 20; PIRIDOXINA B6 (MG): 15 A 20; RIBOFLAVINA B2 (MG:) 20; VITAMINA B12 (MG): 20 A 25; ACIDO PANTOTÊNICO (MG):40 A 50; NIACINA (MG): 80 A 100; COLINA (MG): 1000; BIOTINA (MG): 0,5; INOSITOL (MG): 80 A 100; ACIDO FOLICO (MG): 3 A 5; VITAMINA C FOSF. (MG): 300; MANGANES (MG): 20 A 25; ZINCO (MG): 100; FERRO (MG): 70 A 80; COBRE (MG): 6 A 9; COBALTO (MG): 0,2; IODO (MG); 0,6; SELENIO (MG): 0,12 A 0,3.</t>
  </si>
  <si>
    <t xml:space="preserve">Ração para peixes com 32% Proteína Bruta CULTIVO SUPERINTENSIVO - TAMANHO 4 a 6 MM APRESENTAÇAO: PELET EXTRUSADA: TAMANHO (MM); 4 A 6; PROTEINA BRUTA (%): 30 A 32; FIBRA BRUTA MAX(%) 5 A 7; MATERIA MINERAL(%): 10 A 14; EXTRATO ETERIO MIN (%): 4 A 6; CALCIO MAX: 2 A 3,5; FOSFORO MIN (%): 0,5 A 1; UMIDADE (%): 12 A 13; VITAMINA A (UI): 4.000 A 9.000; VITAMINA D3 (UI): 2400 A 2.500; VITAMINA E (MG): 100 ;VITAMINA K3 (MG): 13; TIAMINA B1 (MG): 15 A 20; PIRIDOXINA B6 (MG): 15 A 20; RIBOFLAVINA B2 (MG:) 20; VITAMINA B12 (MG): 20 A 25; ACIDO PANTETONICO (MG):40 A 50; NIACINA (MG): 80 A 100; COLINA (MG): 1000; BIOTINA (MG): 0,5; INOSITOL (MG): 80 A 100; ACIDO FOLICO (MG): 3 A 5; VITAMINA C FOSF. (MG): 300; MANGANES (MG): 20 A 25; ZINCO (MG): 100; FERRO (MG): 70 A 80; COBRE (MG): 6 A 9; COBALTO (MG): 0,2; IODO (MG); 0,6; SELENIO (MG): 0,12 A 0,3.
</t>
  </si>
  <si>
    <t>Ração para peixes com 34 a 36% Proteína Bruta CULTIVO SUPERINTENSIVO - TAMANHO 2,4 a 2,6 mm APRESENTAÇAO: PELET EXTRUSADA; TAMANHO (MM); 2,4 a 2,6; PROTEINA BRUTA (%): 35 A 36; FIBRA BRUTA MAX(%) 6 A 8; MATERIA MINERAL(%): 10 A 14; EXTRATO ETEREO MIN (%) 3 A 4; CALCIO MAX : 1 A 3; FOSFORO MIN (%): 04 A 0,8; UMIDADE (%): 13; VITAMINA A (UI): 9000; VITAMINA D3 (UI);: 2400; VITAMINA E (MG): 100; VITAMINA K3 (MG): 13; TIAMINA B1 (MG): 20; PIRIDOXINA B6 (MG): 20; RIBOFLAVINA B2 (MG:) 20; VITAMINA B12 (MG) :25; ACIDO PANTETONICO (MG): 50; NIACINA (MG): 100; COLINA (MG): 1000; BIOTINA (MG): 0,2; INOSITOL (MG): 40; ACIDO FOLICO (MG): 5; VITAMINA C FOSF. (MG): 300;MANGANES (MG): 25; ZINCO (MG): 95; FERRO (MG): 70; COBRE (MG): 9; COBALTO (MG): 0,2; IODO (MG); 0,6; SELENIO (MG): 0,12.</t>
  </si>
  <si>
    <t xml:space="preserve"> Ração para peixes com 34 a 36% Proteína Bruta CULTIVO SUPERINTENSIVO - TAMANHO 2,4 a 2,6 mm APRESENTAÇAO: PELET EXTRUSADA; TAMANHO (MM); 2,4 a 2,6; PROTEINA BRUTA (%): 35 A 36; FIBRA BRUTA MAX(%) 6 A 8; MATERIA MINERAL(%): 10 A 14; EXTRATO ETEREO MIN (%) 3 A 4; CALCIO MAX : 1 A 3; FOSFORO MIN (%): 04 A 0,8; UMIDADE (%): 13; VITAMINA A (UI): 9000; VITAMINA D3 (UI);: 2400; VITAMINA E (MG): 100; VITAMINA K3 (MG): 13; TIAMINA B1 (MG): 20; PIRIDOXINA B6 (MG): 20; RIBOFLAVINA B2 (MG:) 20; VITAMINA B12 (MG) :25; ACIDO PANTETONICO (MG): 50; NIACINA (MG): 100; COLINA (MG): 1000; BIOTINA (MG): 0,2; INOSITOL (MG): 40; ACIDO FOLICO (MG): 5; VITAMINA C FOSF. (MG): 300;MANGANES (MG): 25; ZINCO (MG): 95; FERRO (MG): 70; COBRE (MG): 9; COBALTO (MG): 0,2; IODO (MG); 0,6; SELENIO (MG): 0,12.</t>
  </si>
  <si>
    <t xml:space="preserve"> Ração para peixes com 40 a 42% de Proteína Bruta CULTIVO SUPERINTENSIVO - TAMANHO 1,5 a 2,0 mm APRESENTAÇAO: PELETE EXTRUSADA DE 1,5 – 2,0mm; PROTEINA BRUTA (%): 40 A 42; FIBRA BRUTA MAX (%) 5 A 7; MATERIA MINERAL MÁX.(%): 10 A 14; EXTRATO ETEREO MIN (%): 8 A 10; CALCIO MAX : 2 A 3,5; FOSFORO MIN (%): 0,6 A 1; UMIDADE (%): 10 A 13; VITAMINA A (UI): 10.000; VITAMINA D3 (UI): 2500 A 3500; VITAMINA E (MG): 100 A 150 ; VITAMINA K3 (MG): 10 A 15; TIAMINA B1 (MG): 20 A 25; PIRIDOXINA B6 (MG): 20 A 25; RIBOFLAVINA B2 (MG:) 20 A 25; VITAMINA B12 (MG) :30 A 35; ACIDO PANTETONICO (MG): 40 A 50; NIACINA (MG): 150; COLINA (MG): 700 A 1000; BIOTINA (MG): 0,4 A 0,5; INOSITOL (MG): 80 A 100; ACIDO FOLICO (MG): 8 A 10; VITAMINA C FOSF. (MG): 300 A 350; MANGANES (MG): 15 A 20; ZINCO (MG): 100; FERRO (MG): 70 A 80; COBRE (MG): 7 A 9; COBALTO (MG): 0,2; IODO (MG); 0,6; SELENIO (MG): 0,12 A 0,3.</t>
  </si>
  <si>
    <t>ANEXO II - Planilha de Especificações, Quantitativos e Preços Máximos Estimados e Margem de Preferência                                                                                                                                                                                                                                                    6ª SUPERINTENDÊNCIA REGIONAL</t>
  </si>
  <si>
    <t>Fonte: COTAÇÃO Dezembro/2018</t>
  </si>
  <si>
    <t>Os itens 01, 02, 03, 05, 07 e 09 serão destinados exclusivamente a Microempresas e Empresas de Pequeno Porte, conforme deternina o Art. 8º do Decreto nº 8.538 de 06 de outubro de 2015, onde foi destinada uma cota de até 25% para ME e EPP.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</si>
</sst>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0" fillId="0" borderId="0" xfId="0" applyAlignment="1">
      <alignment horizontal="right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right" vertical="center"/>
    </xf>
    <xf numFmtId="0" fontId="0" fillId="0" borderId="10" xfId="0" applyFont="1" applyBorder="1"/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0" fillId="2" borderId="0" xfId="0" applyFill="1" applyBorder="1"/>
    <xf numFmtId="0" fontId="8" fillId="2" borderId="1" xfId="0" applyFont="1" applyFill="1" applyBorder="1" applyAlignment="1">
      <alignment horizontal="justify" vertical="center" wrapText="1"/>
    </xf>
    <xf numFmtId="44" fontId="6" fillId="0" borderId="17" xfId="0" applyNumberFormat="1" applyFont="1" applyBorder="1" applyAlignment="1">
      <alignment horizontal="right" vertical="center"/>
    </xf>
    <xf numFmtId="0" fontId="7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4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right" vertical="center"/>
    </xf>
    <xf numFmtId="0" fontId="0" fillId="0" borderId="7" xfId="0" applyFont="1" applyBorder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</cellXfs>
  <cellStyles count="3">
    <cellStyle name="Moeda" xfId="1" builtinId="4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963704</xdr:colOff>
      <xdr:row>0</xdr:row>
      <xdr:rowOff>134472</xdr:rowOff>
    </xdr:from>
    <xdr:to>
      <xdr:col>5</xdr:col>
      <xdr:colOff>22410</xdr:colOff>
      <xdr:row>3</xdr:row>
      <xdr:rowOff>44825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961028" y="134472"/>
          <a:ext cx="4840941" cy="61632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Ministério  da  Integração  Nacional – MI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Companhia  de  Desenvolvimento  dos  Vales  do  São  Francisco e do Parnaíba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Gerencia Regional de Revitalização / 6ª SR</a:t>
          </a:r>
        </a:p>
        <a:p>
          <a:pPr algn="l" rtl="0">
            <a:defRPr sz="1000"/>
          </a:pPr>
          <a:endParaRPr lang="pt-BR" sz="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861741</xdr:colOff>
      <xdr:row>0</xdr:row>
      <xdr:rowOff>195543</xdr:rowOff>
    </xdr:from>
    <xdr:to>
      <xdr:col>6</xdr:col>
      <xdr:colOff>582707</xdr:colOff>
      <xdr:row>1</xdr:row>
      <xdr:rowOff>145676</xdr:rowOff>
    </xdr:to>
    <xdr:sp macro="" textlink="">
      <xdr:nvSpPr>
        <xdr:cNvPr id="4099" name="Rectangle 3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>
          <a:spLocks noChangeArrowheads="1"/>
        </xdr:cNvSpPr>
      </xdr:nvSpPr>
      <xdr:spPr bwMode="auto">
        <a:xfrm>
          <a:off x="7641300" y="195543"/>
          <a:ext cx="852760" cy="185457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123825</xdr:colOff>
          <xdr:row>0</xdr:row>
          <xdr:rowOff>180975</xdr:rowOff>
        </xdr:from>
        <xdr:to>
          <xdr:col>2</xdr:col>
          <xdr:colOff>1009650</xdr:colOff>
          <xdr:row>3</xdr:row>
          <xdr:rowOff>38100</xdr:rowOff>
        </xdr:to>
        <xdr:sp macro="" textlink="">
          <xdr:nvSpPr>
            <xdr:cNvPr id="4097" name="Objeto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N21"/>
  <sheetViews>
    <sheetView tabSelected="1" zoomScale="85" zoomScaleNormal="85" workbookViewId="0">
      <selection activeCell="A18" sqref="A18:G21"/>
    </sheetView>
  </sheetViews>
  <sheetFormatPr defaultRowHeight="15" x14ac:dyDescent="0.25"/>
  <cols>
    <col min="1" max="1" width="5" bestFit="1" customWidth="1"/>
    <col min="2" max="2" width="9.85546875" customWidth="1"/>
    <col min="3" max="3" width="65.140625" customWidth="1"/>
    <col min="4" max="4" width="7" style="1" customWidth="1"/>
    <col min="5" max="5" width="12.28515625" style="1" customWidth="1"/>
    <col min="6" max="6" width="14.7109375" style="1" customWidth="1"/>
    <col min="7" max="7" width="11.7109375" customWidth="1"/>
  </cols>
  <sheetData>
    <row r="1" spans="1:14" ht="18.75" customHeight="1" x14ac:dyDescent="0.25">
      <c r="F1" s="17"/>
      <c r="G1" s="17"/>
    </row>
    <row r="2" spans="1:14" ht="18.75" customHeight="1" x14ac:dyDescent="0.25">
      <c r="F2" s="17"/>
      <c r="G2" s="17"/>
    </row>
    <row r="3" spans="1:14" ht="18.75" customHeight="1" x14ac:dyDescent="0.25">
      <c r="F3" s="17"/>
      <c r="G3" s="17"/>
    </row>
    <row r="4" spans="1:14" ht="36" customHeight="1" thickBot="1" x14ac:dyDescent="0.3">
      <c r="A4" s="23" t="s">
        <v>15</v>
      </c>
      <c r="B4" s="24"/>
      <c r="C4" s="24"/>
      <c r="D4" s="24"/>
      <c r="E4" s="24"/>
      <c r="F4" s="24"/>
      <c r="G4" s="24"/>
    </row>
    <row r="5" spans="1:14" ht="51.75" customHeight="1" thickBot="1" x14ac:dyDescent="0.3">
      <c r="A5" s="21" t="s">
        <v>14</v>
      </c>
      <c r="B5" s="22"/>
      <c r="C5" s="22"/>
      <c r="D5" s="22"/>
      <c r="E5" s="22"/>
      <c r="F5" s="22"/>
      <c r="G5" s="22"/>
      <c r="L5" s="12"/>
      <c r="M5" s="12"/>
      <c r="N5" s="12"/>
    </row>
    <row r="6" spans="1:14" ht="51" customHeight="1" thickBot="1" x14ac:dyDescent="0.3">
      <c r="A6" s="2" t="s">
        <v>0</v>
      </c>
      <c r="B6" s="3" t="s">
        <v>1</v>
      </c>
      <c r="C6" s="4" t="s">
        <v>2</v>
      </c>
      <c r="D6" s="3" t="s">
        <v>5</v>
      </c>
      <c r="E6" s="4" t="s">
        <v>7</v>
      </c>
      <c r="F6" s="3" t="s">
        <v>6</v>
      </c>
      <c r="G6" s="3" t="s">
        <v>4</v>
      </c>
      <c r="L6" s="13"/>
      <c r="M6" s="13"/>
      <c r="N6" s="13"/>
    </row>
    <row r="7" spans="1:14" ht="152.25" customHeight="1" thickBot="1" x14ac:dyDescent="0.3">
      <c r="A7" s="8">
        <v>1</v>
      </c>
      <c r="B7" s="25">
        <v>150718</v>
      </c>
      <c r="C7" s="26" t="s">
        <v>13</v>
      </c>
      <c r="D7" s="27">
        <v>72</v>
      </c>
      <c r="E7" s="10">
        <v>153.59</v>
      </c>
      <c r="F7" s="10">
        <f>D7*E7</f>
        <v>11058.48</v>
      </c>
      <c r="G7" s="11">
        <v>20</v>
      </c>
      <c r="L7" s="13"/>
      <c r="M7" s="13"/>
      <c r="N7" s="13"/>
    </row>
    <row r="8" spans="1:14" ht="140.25" customHeight="1" thickBot="1" x14ac:dyDescent="0.3">
      <c r="A8" s="8">
        <v>2</v>
      </c>
      <c r="B8" s="28">
        <v>150718</v>
      </c>
      <c r="C8" s="14" t="s">
        <v>12</v>
      </c>
      <c r="D8" s="9">
        <v>768</v>
      </c>
      <c r="E8" s="10">
        <v>98.8</v>
      </c>
      <c r="F8" s="10">
        <f t="shared" ref="F8:F15" si="0">D8*E8</f>
        <v>75878.399999999994</v>
      </c>
      <c r="G8" s="11"/>
      <c r="L8" s="13"/>
      <c r="M8" s="13"/>
      <c r="N8" s="13"/>
    </row>
    <row r="9" spans="1:14" ht="148.5" customHeight="1" thickBot="1" x14ac:dyDescent="0.3">
      <c r="A9" s="8">
        <v>3</v>
      </c>
      <c r="B9" s="28">
        <v>150718</v>
      </c>
      <c r="C9" s="14" t="s">
        <v>11</v>
      </c>
      <c r="D9" s="9">
        <v>192</v>
      </c>
      <c r="E9" s="10">
        <v>98.8</v>
      </c>
      <c r="F9" s="10">
        <f t="shared" ref="F9:F11" si="1">D9*E9</f>
        <v>18969.599999999999</v>
      </c>
      <c r="G9" s="11">
        <v>20</v>
      </c>
      <c r="L9" s="13"/>
      <c r="M9" s="13"/>
      <c r="N9" s="13"/>
    </row>
    <row r="10" spans="1:14" ht="154.5" customHeight="1" thickBot="1" x14ac:dyDescent="0.3">
      <c r="A10" s="8">
        <v>4</v>
      </c>
      <c r="B10" s="28">
        <v>150718</v>
      </c>
      <c r="C10" s="14" t="s">
        <v>10</v>
      </c>
      <c r="D10" s="9">
        <v>1536</v>
      </c>
      <c r="E10" s="10">
        <v>80.069999999999993</v>
      </c>
      <c r="F10" s="10">
        <f>D10*E10</f>
        <v>122987.51999999999</v>
      </c>
      <c r="G10" s="11"/>
      <c r="L10" s="13"/>
      <c r="M10" s="13"/>
      <c r="N10" s="13"/>
    </row>
    <row r="11" spans="1:14" ht="162.75" customHeight="1" thickBot="1" x14ac:dyDescent="0.3">
      <c r="A11" s="8">
        <v>5</v>
      </c>
      <c r="B11" s="28">
        <v>150718</v>
      </c>
      <c r="C11" s="14" t="s">
        <v>10</v>
      </c>
      <c r="D11" s="9">
        <v>384</v>
      </c>
      <c r="E11" s="10">
        <v>80.069999999999993</v>
      </c>
      <c r="F11" s="10">
        <f t="shared" si="1"/>
        <v>30746.879999999997</v>
      </c>
      <c r="G11" s="11">
        <v>20</v>
      </c>
      <c r="L11" s="13"/>
      <c r="M11" s="13"/>
      <c r="N11" s="13"/>
    </row>
    <row r="12" spans="1:14" ht="150" customHeight="1" thickBot="1" x14ac:dyDescent="0.3">
      <c r="A12" s="8">
        <v>6</v>
      </c>
      <c r="B12" s="28">
        <v>150718</v>
      </c>
      <c r="C12" s="14" t="s">
        <v>9</v>
      </c>
      <c r="D12" s="9">
        <v>2400</v>
      </c>
      <c r="E12" s="10">
        <v>95.2</v>
      </c>
      <c r="F12" s="10">
        <f t="shared" si="0"/>
        <v>228480</v>
      </c>
      <c r="G12" s="11"/>
      <c r="L12" s="13"/>
      <c r="M12" s="13"/>
      <c r="N12" s="13"/>
    </row>
    <row r="13" spans="1:14" ht="150" customHeight="1" x14ac:dyDescent="0.25">
      <c r="A13" s="29">
        <v>7</v>
      </c>
      <c r="B13" s="30">
        <v>150718</v>
      </c>
      <c r="C13" s="31" t="s">
        <v>9</v>
      </c>
      <c r="D13" s="32">
        <v>600</v>
      </c>
      <c r="E13" s="33">
        <v>95.2</v>
      </c>
      <c r="F13" s="33">
        <f t="shared" si="0"/>
        <v>57120</v>
      </c>
      <c r="G13" s="34">
        <v>20</v>
      </c>
      <c r="L13" s="13"/>
      <c r="M13" s="13"/>
      <c r="N13" s="13"/>
    </row>
    <row r="14" spans="1:14" ht="143.25" customHeight="1" x14ac:dyDescent="0.25">
      <c r="A14" s="9">
        <v>8</v>
      </c>
      <c r="B14" s="11"/>
      <c r="C14" s="14" t="s">
        <v>8</v>
      </c>
      <c r="D14" s="9">
        <v>2098</v>
      </c>
      <c r="E14" s="10">
        <v>78.05</v>
      </c>
      <c r="F14" s="10">
        <f t="shared" si="0"/>
        <v>163748.9</v>
      </c>
      <c r="G14" s="11"/>
      <c r="L14" s="13"/>
      <c r="M14" s="13"/>
      <c r="N14" s="13"/>
    </row>
    <row r="15" spans="1:14" ht="143.25" customHeight="1" x14ac:dyDescent="0.25">
      <c r="A15" s="9">
        <v>9</v>
      </c>
      <c r="B15" s="11"/>
      <c r="C15" s="14" t="s">
        <v>8</v>
      </c>
      <c r="D15" s="9">
        <v>525</v>
      </c>
      <c r="E15" s="10">
        <v>78.05</v>
      </c>
      <c r="F15" s="10">
        <f t="shared" si="0"/>
        <v>40976.25</v>
      </c>
      <c r="G15" s="11">
        <v>20</v>
      </c>
      <c r="L15" s="13"/>
      <c r="M15" s="13"/>
      <c r="N15" s="13"/>
    </row>
    <row r="16" spans="1:14" ht="15.75" customHeight="1" thickBot="1" x14ac:dyDescent="0.3">
      <c r="A16" s="18" t="s">
        <v>3</v>
      </c>
      <c r="B16" s="19"/>
      <c r="C16" s="19"/>
      <c r="D16" s="19"/>
      <c r="E16" s="20"/>
      <c r="F16" s="15">
        <f>SUM(F7:F15)</f>
        <v>749966.03</v>
      </c>
      <c r="G16" s="16"/>
    </row>
    <row r="17" spans="1:7" x14ac:dyDescent="0.25">
      <c r="A17" s="5"/>
      <c r="B17" s="5"/>
      <c r="C17" s="5"/>
      <c r="D17" s="6"/>
      <c r="E17" s="6"/>
      <c r="F17" s="6"/>
      <c r="G17" s="7"/>
    </row>
    <row r="18" spans="1:7" x14ac:dyDescent="0.25">
      <c r="A18" s="35" t="s">
        <v>16</v>
      </c>
      <c r="B18" s="35"/>
      <c r="C18" s="35"/>
      <c r="D18" s="35"/>
      <c r="E18" s="35"/>
      <c r="F18" s="35"/>
      <c r="G18" s="35"/>
    </row>
    <row r="19" spans="1:7" x14ac:dyDescent="0.25">
      <c r="A19" s="35"/>
      <c r="B19" s="35"/>
      <c r="C19" s="35"/>
      <c r="D19" s="35"/>
      <c r="E19" s="35"/>
      <c r="F19" s="35"/>
      <c r="G19" s="35"/>
    </row>
    <row r="20" spans="1:7" ht="12.75" customHeight="1" x14ac:dyDescent="0.25">
      <c r="A20" s="35"/>
      <c r="B20" s="35"/>
      <c r="C20" s="35"/>
      <c r="D20" s="35"/>
      <c r="E20" s="35"/>
      <c r="F20" s="35"/>
      <c r="G20" s="35"/>
    </row>
    <row r="21" spans="1:7" ht="12.75" hidden="1" customHeight="1" thickBot="1" x14ac:dyDescent="0.3">
      <c r="A21" s="35"/>
      <c r="B21" s="35"/>
      <c r="C21" s="35"/>
      <c r="D21" s="35"/>
      <c r="E21" s="35"/>
      <c r="F21" s="35"/>
      <c r="G21" s="35"/>
    </row>
  </sheetData>
  <mergeCells count="5">
    <mergeCell ref="F1:G3"/>
    <mergeCell ref="A16:E16"/>
    <mergeCell ref="A5:G5"/>
    <mergeCell ref="A4:G4"/>
    <mergeCell ref="A18:G2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Página &amp;P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4097" r:id="rId4">
          <objectPr defaultSize="0" autoPict="0" r:id="rId5">
            <anchor moveWithCells="1" sizeWithCells="1">
              <from>
                <xdr:col>0</xdr:col>
                <xdr:colOff>123825</xdr:colOff>
                <xdr:row>0</xdr:row>
                <xdr:rowOff>180975</xdr:rowOff>
              </from>
              <to>
                <xdr:col>2</xdr:col>
                <xdr:colOff>1009650</xdr:colOff>
                <xdr:row>3</xdr:row>
                <xdr:rowOff>38100</xdr:rowOff>
              </to>
            </anchor>
          </objectPr>
        </oleObject>
      </mc:Choice>
      <mc:Fallback>
        <oleObject progId="Figura do Microsoft Photo Editor 3.0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ORÇAMENTÁRIA COMPLETA</vt:lpstr>
      <vt:lpstr>'PLANILHA ORÇAMENTÁRIA COMPLETA'!Titulos_de_impressao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priscila.martinez</dc:creator>
  <cp:lastModifiedBy>Zylkson Cipriano de Oliveira</cp:lastModifiedBy>
  <cp:lastPrinted>2018-12-19T14:24:15Z</cp:lastPrinted>
  <dcterms:created xsi:type="dcterms:W3CDTF">2013-11-13T12:14:18Z</dcterms:created>
  <dcterms:modified xsi:type="dcterms:W3CDTF">2019-01-22T14:53:52Z</dcterms:modified>
</cp:coreProperties>
</file>