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UDT\2017\Licitação\APL - Arranjos Produtivos Locais\"/>
    </mc:Choice>
  </mc:AlternateContent>
  <bookViews>
    <workbookView xWindow="0" yWindow="120" windowWidth="15600" windowHeight="9270"/>
  </bookViews>
  <sheets>
    <sheet name="PLANILHA ORÇAMENTÁRIA COMPLETA" sheetId="3" r:id="rId1"/>
  </sheets>
  <definedNames>
    <definedName name="_xlnm.Print_Titles" localSheetId="0">'PLANILHA ORÇAMENTÁRIA COMPLETA'!$1:$6</definedName>
  </definedNames>
  <calcPr calcId="162913"/>
</workbook>
</file>

<file path=xl/calcChain.xml><?xml version="1.0" encoding="utf-8"?>
<calcChain xmlns="http://schemas.openxmlformats.org/spreadsheetml/2006/main">
  <c r="F11" i="3" l="1"/>
  <c r="E12" i="3" l="1"/>
  <c r="F12" i="3" s="1"/>
  <c r="F14" i="3" l="1"/>
  <c r="F10" i="3"/>
  <c r="F8" i="3"/>
  <c r="F9" i="3" l="1"/>
  <c r="F13" i="3"/>
  <c r="F7" i="3"/>
  <c r="F15" i="3" l="1"/>
</calcChain>
</file>

<file path=xl/sharedStrings.xml><?xml version="1.0" encoding="utf-8"?>
<sst xmlns="http://schemas.openxmlformats.org/spreadsheetml/2006/main" count="19" uniqueCount="19">
  <si>
    <t>Item</t>
  </si>
  <si>
    <t>CATMAT</t>
  </si>
  <si>
    <t>Descrição/ Especificações tecnicas</t>
  </si>
  <si>
    <t>VALOR TOTAL</t>
  </si>
  <si>
    <t>Margem de Preferência (%)</t>
  </si>
  <si>
    <t>Qtd.</t>
  </si>
  <si>
    <t>Valor Total</t>
  </si>
  <si>
    <t>Fonte: COTAÇÃO Outubro/2017</t>
  </si>
  <si>
    <t>Os itens 02, 04, 06 e 08 serão destinados exclusivamente a Microempresas e Empresas de Pequeno Porte, conforme deternina o Art. 8º do Decreto nº 8.538 de 06 de outubro de 2015, onde foi destinada uma cota de até 25% para ME e EPP.</t>
  </si>
  <si>
    <t>ANEXO I - Planilha de Especificações, Quantitativos e Preços Máximos Estimados e Margem de Preferência                                                                                                                                                                                                                                                    6ª SUPERINTENDÊNCIA REGIONAL</t>
  </si>
  <si>
    <r>
      <t>Ração para peixes com 34 a 36% Proteína Bruta
CULTIVO SUPERINTENSIVO - TAMANHO 2,4 a 2,6 mm</t>
    </r>
    <r>
      <rPr>
        <sz val="10"/>
        <color indexed="8"/>
        <rFont val="Calibri"/>
        <family val="2"/>
        <scheme val="minor"/>
      </rPr>
      <t xml:space="preserve">
APRESENTAÇAO: SACO 25 KG, PELET EXTRUSADA; TAMANHO (MM); 2,4 a 2,6;  PROTEINA BRUTA (%): 35 A 36; FIBRA BRUTA MAX(%) 6 A 8; MATERIA MINERAL(%): 10 A 14; EXTRATO ETEREO   MIN (%) 3 A  4; CALCIO MAX : 1 A 3;  FOSFORO MIN (%): 04 A 0,8; UMIDADE (%): 13; VITAMINA A (UI): 9000; VITAMINA D3 (UI);: 2400; VITAMINA E (MG): 100; VITAMINA  K3  (MG): 13; TIAMINA B1 (MG): 20; PIRIDOXINA B6 (MG): 20; RIBOFLAVINA  B2 (MG:) 20; VITAMINA B12  (MG) :25; ACIDO PANTETONICO (MG): 50; NIACINA (MG): 100; COLINA (MG): 1000; BIOTINA (MG): 0,2; INOSITOL (MG): 40; ACIDO FOLICO (MG): 5; VITAMINA C  FOSF. (MG): 300;MANGANES (MG): 25; ZINCO (MG): 95; FERRO (MG): 70; COBRE (MG): 9; COBALTO (MG): 0,2; IODO (MG); 0,6; SELENIO (MG): 0,12.</t>
    </r>
    <r>
      <rPr>
        <b/>
        <sz val="10"/>
        <color indexed="8"/>
        <rFont val="Calibri"/>
        <family val="2"/>
        <scheme val="minor"/>
      </rPr>
      <t xml:space="preserve">
</t>
    </r>
  </si>
  <si>
    <r>
      <t>(MARGEM DE PREFERÊNCIA ME e EPP - 20%) Ração para peixes com 34 a 36% Proteína Bruta
CULTIVO SUPERINTENSIVO - TAMANHO 2,4 a 2,6 mm</t>
    </r>
    <r>
      <rPr>
        <sz val="10"/>
        <color indexed="8"/>
        <rFont val="Calibri"/>
        <family val="2"/>
        <scheme val="minor"/>
      </rPr>
      <t xml:space="preserve">
APRESENTAÇAO: SACO 25 KG, PELET EXTRUSADA; TAMANHO (MM); 2,4 a 2,6;  PROTEINA BRUTA (%): 35 A 36; FIBRA BRUTA MAX(%) 6 A 8; MATERIA MINERAL(%): 10 A 14; EXTRATO ETEREO   MIN (%) 3 A  4; CALCIO MAX : 1 A 3;  FOSFORO MIN (%): 04 A 0,8; UMIDADE (%): 13; VITAMINA A (UI): 9000; VITAMINA D3 (UI);: 2400; VITAMINA E (MG): 100; VITAMINA  K3  (MG): 13; TIAMINA B1 (MG): 20; PIRIDOXINA B6 (MG): 20; RIBOFLAVINA  B2 (MG:) 20; VITAMINA B12  (MG) :25; ACIDO PANTETONICO (MG): 50; NIACINA (MG): 100; COLINA (MG): 1000; BIOTINA (MG): 0,2; INOSITOL (MG): 40; ACIDO FOLICO (MG): 5; VITAMINA C  FOSF. (MG): 300;MANGANES (MG): 25; ZINCO (MG): 95; FERRO (MG): 70; COBRE (MG): 9; COBALTO (MG): 0,2; IODO (MG); 0,6; SELENIO (MG): 0,12.</t>
    </r>
    <r>
      <rPr>
        <b/>
        <sz val="10"/>
        <color indexed="8"/>
        <rFont val="Calibri"/>
        <family val="2"/>
        <scheme val="minor"/>
      </rPr>
      <t xml:space="preserve">
</t>
    </r>
  </si>
  <si>
    <r>
      <t xml:space="preserve">Ração para peixes com 32% Proteína Bruta 
CULTIVO SUPERINTENSIVO - TAMANHO 4 a 6 MM
</t>
    </r>
    <r>
      <rPr>
        <sz val="10"/>
        <color rgb="FF262B33"/>
        <rFont val="Calibri"/>
        <family val="2"/>
        <scheme val="minor"/>
      </rPr>
      <t>APRESENTAÇAO: SACO 25 KG, PELET EXTRUSADA: TAMANHO (MM); 4 A 6;  PROTEINA BRUTA (%): 30 A 32; FIBRA BRUTA MAX(%) 5 A 7; MATERIA MINERAL(%): 10 A 14; EXTRATO ETERIO   MIN (%): 4 A  6; CALCIO MAX: 2 A 3,5;  FOSFORO MIN (%): 0,5 A 1; UMIDADE (%): 12 A 13; VITAMINA A (UI): 4.000 A  9.000; VITAMINA D3 (UI): 2400 A 2.500; VITAMINA E (MG): 100 ; VITAMINA  K3  (MG): 13; TIAMINA B1 (MG): 15 A 20; PIRIDOXINA B6 (MG): 15 A  20; RIBOFLAVINA  B2 (MG:) 20; VITAMINA B12  (MG): 20 A 25; ACIDO PANTETONICO (MG):40 A  50; NIACINA (MG): 80 A 100; COLINA (MG): 1000; BIOTINA (MG): 0,5; INOSITOL (MG): 80 A 100; ACIDO FOLICO (MG): 3 A 5; VITAMINA C  FOSF. (MG): 300; MANGANES (MG): 20 A  25; ZINCO (MG): 100; FERRO (MG): 70 A 80; COBRE (MG): 6 A  9; COBALTO (MG): 0,2; IODO (MG); 0,6; SELENIO (MG): 0,12 A 0,3.</t>
    </r>
    <r>
      <rPr>
        <b/>
        <sz val="10"/>
        <color rgb="FF262B33"/>
        <rFont val="Calibri"/>
        <family val="2"/>
        <scheme val="minor"/>
      </rPr>
      <t xml:space="preserve">
</t>
    </r>
  </si>
  <si>
    <r>
      <t xml:space="preserve">(MARGEM DE PREFERÊNCIA ME e EPP - 20%) Ração para peixes com 32% Proteína Bruta 
CULTIVO SUPERINTENSIVO - TAMANHO 4 a 6 MM
</t>
    </r>
    <r>
      <rPr>
        <sz val="10"/>
        <color rgb="FF262B33"/>
        <rFont val="Calibri"/>
        <family val="2"/>
        <scheme val="minor"/>
      </rPr>
      <t>APRESENTAÇAO: SACO 25 KG, PELET EXTRUSADA: TAMANHO (MM); 4 A 6;  PROTEINA BRUTA (%): 30 A 32; FIBRA BRUTA MAX(%) 5 A 7; MATERIA MINERAL(%): 10 A 14; EXTRATO ETERIO   MIN (%): 4 A  6; CALCIO MAX: 2 A 3,5;  FOSFORO MIN (%): 0,5 A 1; UMIDADE (%): 12 A 13; VITAMINA A (UI): 4.000 A  9.000; VITAMINA D3 (UI): 2400 A 2.500; VITAMINA E (MG): 100 ; VITAMINA  K3  (MG): 13; TIAMINA B1 (MG): 15 A 20; PIRIDOXINA B6 (MG): 15 A  20; RIBOFLAVINA  B2 (MG:) 20; VITAMINA B12  (MG): 20 A 25; ACIDO PANTETONICO (MG):40 A  50; NIACINA (MG): 80 A 100; COLINA (MG): 1000; BIOTINA (MG): 0,5; INOSITOL (MG): 80 A 100; ACIDO FOLICO (MG): 3 A 5; VITAMINA C  FOSF. (MG): 300; MANGANES (MG): 20 A  25; ZINCO (MG): 100; FERRO (MG): 70 A 80; COBRE (MG): 6 A  9; COBALTO (MG): 0,2; IODO (MG); 0,6; SELENIO (MG): 0,12 A 0,3.</t>
    </r>
    <r>
      <rPr>
        <b/>
        <sz val="10"/>
        <color rgb="FF262B33"/>
        <rFont val="Calibri"/>
        <family val="2"/>
        <scheme val="minor"/>
      </rPr>
      <t xml:space="preserve">
</t>
    </r>
  </si>
  <si>
    <r>
      <t xml:space="preserve">Ração para peixes com 32% Proteína Bruta 
CULTIVO SUPERINTENSIVO - TAMANHO 6 a 8 MM
</t>
    </r>
    <r>
      <rPr>
        <sz val="10"/>
        <color theme="1"/>
        <rFont val="Calibri"/>
        <family val="2"/>
        <scheme val="minor"/>
      </rPr>
      <t>APRESENTAÇAO: SACO 25 KG, PELET EXTRUSADA: TAMANHO (MM); 6 A 8;   PROTEINA BRUTA (%): 30 A 32; FIBRA BRUTA MAX(%) 5 A 7; MATERIA MINERAL(%): 10 A 14; EXTRATO ETERIO   MIN (%): 4 A  6; CALCIO MAX: 2 A 3,5;  FOSFORO MIN (%): 0,5 A 1; UMIDADE (%): 12 A 13; VITAMINA A (UI): 4.000 A  9.000; VITAMINA D3 (UI): 2400 A 2.500; VITAMINA E (MG): 100 ; VITAMINA  K3  (MG): 13; TIAMINA B1 (MG): 15 A 20; PIRIDOXINA B6 (MG): 15 A  20; RIBOFLAVINA  B2 (MG:) 20; VITAMINA B12  (MG): 20 A 25; ACIDO PANTOTÊNICO (MG):40 A  50; NIACINA (MG): 80 A 100; COLINA (MG): 1000; BIOTINA (MG): 0,5; INOSITOL (MG): 80 A 100; ACIDO FOLICO (MG): 3 A 5; VITAMINA C  FOSF. (MG): 300; MANGANES (MG): 20 A  25; ZINCO (MG): 100; FERRO (MG): 70 A 80; COBRE (MG): 6 A  9; COBALTO (MG): 0,2; IODO (MG); 0,6; SELENIO (MG): 0,12 A 0,3.</t>
    </r>
    <r>
      <rPr>
        <b/>
        <sz val="10"/>
        <color theme="1"/>
        <rFont val="Calibri"/>
        <family val="2"/>
        <scheme val="minor"/>
      </rPr>
      <t xml:space="preserve">
</t>
    </r>
  </si>
  <si>
    <r>
      <t xml:space="preserve">(MARGEM DE PREFERÊNCIA ME e EPP - 20%) Ração para peixes com 32% Proteína Bruta 
CULTIVO SUPERINTENSIVO - TAMANHO 6 a 8 MM
</t>
    </r>
    <r>
      <rPr>
        <sz val="10"/>
        <color theme="1"/>
        <rFont val="Calibri"/>
        <family val="2"/>
        <scheme val="minor"/>
      </rPr>
      <t>APRESENTAÇAO: SACO 25 KG, PELET EXTRUSADA: TAMANHO (MM); 6 A 8;   PROTEINA BRUTA (%): 30 A 32; FIBRA BRUTA MAX(%) 5 A 7; MATERIA MINERAL(%): 10 A 14; EXTRATO ETERIO   MIN (%): 4 A  6; CALCIO MAX: 2 A 3,5;  FOSFORO MIN (%): 0,5 A 1; UMIDADE (%): 12 A 13; VITAMINA A (UI): 4.000 A  9.000; VITAMINA D3 (UI): 2400 A 2.500; VITAMINA E (MG): 100 ; VITAMINA  K3  (MG): 13; TIAMINA B1 (MG): 15 A 20; PIRIDOXINA B6 (MG): 15 A  20; RIBOFLAVINA  B2 (MG:) 20; VITAMINA B12  (MG): 20 A 25; ACIDO PANTOTÊNICO (MG):40 A  50; NIACINA (MG): 80 A 100; COLINA (MG): 1000; BIOTINA (MG): 0,5; INOSITOL (MG): 80 A 100; ACIDO FOLICO (MG): 3 A 5; VITAMINA C  FOSF. (MG): 300; MANGANES (MG): 20 A  25; ZINCO (MG): 100; FERRO (MG): 70 A 80; COBRE (MG): 6 A  9; COBALTO (MG): 0,2; IODO (MG); 0,6; SELENIO (MG): 0,12 A 0,3.</t>
    </r>
    <r>
      <rPr>
        <b/>
        <sz val="10"/>
        <color theme="1"/>
        <rFont val="Calibri"/>
        <family val="2"/>
        <scheme val="minor"/>
      </rPr>
      <t xml:space="preserve">
</t>
    </r>
  </si>
  <si>
    <t>Valor Unitário Saco 25 kg</t>
  </si>
  <si>
    <r>
      <rPr>
        <b/>
        <sz val="10"/>
        <color theme="1"/>
        <rFont val="Calibri"/>
        <family val="2"/>
        <scheme val="minor"/>
      </rPr>
      <t xml:space="preserve">Ração para peixes com 40 a 55% de Proteína Bruta CULTIVO SUPERINTENSIVO - TAMANHO PÓ. </t>
    </r>
    <r>
      <rPr>
        <sz val="10"/>
        <color theme="1"/>
        <rFont val="Calibri"/>
        <family val="2"/>
        <scheme val="minor"/>
      </rPr>
      <t xml:space="preserve"> APRESENTAÇAO: SACO 25 KG, RAÇÃO EM PÓ FINO; PROTEINA BRUTA (%): 40 A 45; FIBRA BRUTA MAX (%) 5 A 7; MATERIA MINERAL MÁX.(%): 10 A 14; EXTRATO ETEREO MIN (%): 8 A 10; CALCIO MAX : 2 A 3,5;  FOSFORO MIN (%): 0,6 A 1; UMIDADE (%): 10 A 13; VITAMINA A (UI): 10.000; VITAMINA  D3 (UI): 2500 A 3500; VITAMINA E (MG): 100 A 150 ; VITAMINA  K3  (MG): 10 A 15; TIAMINA B1 (MG): 20 A 25; PIRIDOXINA B6 (MG): 20 A 25; RIBOFLAVINA  B2 (MG:) 20 A 25; VITAMINA B12  (MG) :30 A 35; ACIDO PANTETONICO (MG): 40 A 50; NIACINA (MG): 150; COLINA (MG): 700 A 1000; BIOTINA (MG): 0,4 A 0,5; INOSITOL (MG): 80 A 100; ACIDO FOLICO (MG): 8 A 10; VITAMINA C  FOSF. (MG): 300 A 350; MANGANES (MG): 15 A 20; ZINCO (MG): 100; FERRO (MG): 70 A 80; COBRE (MG): 7 A 9; COBALTO (MG): 0,2; IODO (MG); 0,6; SELENIO (MG): 0,12 A 0,3.
      .</t>
    </r>
  </si>
  <si>
    <r>
      <rPr>
        <b/>
        <sz val="10"/>
        <color theme="1"/>
        <rFont val="Calibri"/>
        <family val="2"/>
        <scheme val="minor"/>
      </rPr>
      <t>(MARGEM DE PREFERÊNCIA ME e EPP - 20%)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Ração para peixes com 40 a 55% de Proteína Bruta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CULTIVO SUPERINTENSIVO - TAMANHO PÓ </t>
    </r>
    <r>
      <rPr>
        <sz val="10"/>
        <color theme="1"/>
        <rFont val="Calibri"/>
        <family val="2"/>
        <scheme val="minor"/>
      </rPr>
      <t>APRESENTAÇAO: SACO 25 KG, RAÇÃO EM PÓ FINO; PROTEINA BRUTA (%): 40 A 45; FIBRA BRUTA MAX (%) 5 A 7; MATERIA MINERAL MÁX.(%): 10 A 14; EXTRATO ETEREO MIN (%): 8 A 10; CALCIO MAX : 2 A 3,5;  FOSFORO MIN (%): 0,6 A 1; UMIDADE (%): 10 A 13; VITAMINA A (UI): 10.000; VITAMINA  D3 (UI): 2500 A 3500; VITAMINA E (MG): 100 A 150 ; VITAMINA  K3  (MG): 10 A 15; TIAMINA B1 (MG): 20 A 25; PIRIDOXINA B6 (MG): 20 A 25; RIBOFLAVINA  B2 (MG:) 20 A 25; VITAMINA B12  (MG) :30 A 35; ACIDO PANTETONICO (MG): 40 A 50; NIACINA (MG): 150; COLINA (MG): 700 A 1000; BIOTINA (MG): 0,4 A 0,5; INOSITOL (MG): 80 A 100; ACIDO FOLICO (MG): 8 A 10; VITAMINA C  FOSF. (MG): 300 A 350; MANGANES (MG): 15 A 20; ZINCO (MG): 100; FERRO (MG): 70 A 80; COBRE (MG): 7 A 9; COBALTO (MG): 0,2; IODO (MG); 0,6; SELENIO (MG): 0,12 A 0,3.
     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</si>
</sst>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rgb="FF262B33"/>
      <name val="Calibri"/>
      <family val="2"/>
      <scheme val="minor"/>
    </font>
    <font>
      <sz val="10"/>
      <color rgb="FF262B3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53">
    <xf numFmtId="0" fontId="0" fillId="0" borderId="0" xfId="0"/>
    <xf numFmtId="0" fontId="0" fillId="0" borderId="0" xfId="0" applyAlignment="1">
      <alignment horizontal="right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horizontal="right" vertical="center"/>
    </xf>
    <xf numFmtId="0" fontId="0" fillId="0" borderId="12" xfId="0" applyFont="1" applyBorder="1"/>
    <xf numFmtId="0" fontId="7" fillId="2" borderId="9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/>
    </xf>
    <xf numFmtId="164" fontId="7" fillId="4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0" fontId="10" fillId="4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justify" vertical="center" wrapText="1"/>
    </xf>
    <xf numFmtId="44" fontId="6" fillId="0" borderId="2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10" xfId="0" applyFont="1" applyBorder="1" applyAlignment="1">
      <alignment horizontal="right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0" fontId="0" fillId="0" borderId="8" xfId="0" applyFont="1" applyBorder="1" applyAlignment="1">
      <alignment horizontal="right" vertical="center"/>
    </xf>
    <xf numFmtId="0" fontId="4" fillId="0" borderId="13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2" borderId="0" xfId="0" applyFont="1" applyFill="1" applyBorder="1"/>
    <xf numFmtId="0" fontId="0" fillId="2" borderId="0" xfId="0" applyFill="1" applyBorder="1"/>
  </cellXfs>
  <cellStyles count="3">
    <cellStyle name="Moeda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963704</xdr:colOff>
      <xdr:row>0</xdr:row>
      <xdr:rowOff>134472</xdr:rowOff>
    </xdr:from>
    <xdr:to>
      <xdr:col>5</xdr:col>
      <xdr:colOff>22410</xdr:colOff>
      <xdr:row>3</xdr:row>
      <xdr:rowOff>44825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961028" y="134472"/>
          <a:ext cx="4840941" cy="616324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Ministério  da  Integração  Nacional – MI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Companhia  de  Desenvolvimento  dos  Vales  do  São  Francisco e do Parnaíba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Gerencia Regional de Revitalização / 6ª SR</a:t>
          </a:r>
        </a:p>
        <a:p>
          <a:pPr algn="l" rtl="0">
            <a:defRPr sz="1000"/>
          </a:pPr>
          <a:endParaRPr lang="pt-BR" sz="6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861741</xdr:colOff>
      <xdr:row>0</xdr:row>
      <xdr:rowOff>195543</xdr:rowOff>
    </xdr:from>
    <xdr:to>
      <xdr:col>6</xdr:col>
      <xdr:colOff>582707</xdr:colOff>
      <xdr:row>1</xdr:row>
      <xdr:rowOff>145676</xdr:rowOff>
    </xdr:to>
    <xdr:sp macro="" textlink="">
      <xdr:nvSpPr>
        <xdr:cNvPr id="4099" name="Rectangle 3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7641300" y="195543"/>
          <a:ext cx="852760" cy="185457"/>
        </a:xfrm>
        <a:prstGeom prst="rect">
          <a:avLst/>
        </a:prstGeom>
        <a:solidFill>
          <a:srgbClr val="FFFFFF"/>
        </a:solidFill>
        <a:ln w="0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0</xdr:row>
          <xdr:rowOff>180975</xdr:rowOff>
        </xdr:from>
        <xdr:to>
          <xdr:col>2</xdr:col>
          <xdr:colOff>1009650</xdr:colOff>
          <xdr:row>3</xdr:row>
          <xdr:rowOff>38100</xdr:rowOff>
        </xdr:to>
        <xdr:sp macro="" textlink="">
          <xdr:nvSpPr>
            <xdr:cNvPr id="4097" name="Objeto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20"/>
  <sheetViews>
    <sheetView tabSelected="1" topLeftCell="A9" zoomScale="85" zoomScaleNormal="85" workbookViewId="0">
      <selection activeCell="K8" sqref="K8"/>
    </sheetView>
  </sheetViews>
  <sheetFormatPr defaultRowHeight="15" x14ac:dyDescent="0.25"/>
  <cols>
    <col min="1" max="1" width="5" bestFit="1" customWidth="1"/>
    <col min="2" max="2" width="9.85546875" customWidth="1"/>
    <col min="3" max="3" width="65.140625" customWidth="1"/>
    <col min="4" max="4" width="7" style="1" customWidth="1"/>
    <col min="5" max="5" width="12.28515625" style="1" customWidth="1"/>
    <col min="6" max="6" width="14.7109375" style="1" customWidth="1"/>
    <col min="7" max="7" width="11.7109375" customWidth="1"/>
  </cols>
  <sheetData>
    <row r="1" spans="1:14" ht="18.75" customHeight="1" x14ac:dyDescent="0.25">
      <c r="F1" s="34"/>
      <c r="G1" s="34"/>
    </row>
    <row r="2" spans="1:14" ht="18.75" customHeight="1" x14ac:dyDescent="0.25">
      <c r="F2" s="34"/>
      <c r="G2" s="34"/>
    </row>
    <row r="3" spans="1:14" ht="18.75" customHeight="1" x14ac:dyDescent="0.25">
      <c r="F3" s="34"/>
      <c r="G3" s="34"/>
    </row>
    <row r="4" spans="1:14" ht="36" customHeight="1" thickBot="1" x14ac:dyDescent="0.3">
      <c r="A4" s="40" t="s">
        <v>7</v>
      </c>
      <c r="B4" s="41"/>
      <c r="C4" s="41"/>
      <c r="D4" s="41"/>
      <c r="E4" s="41"/>
      <c r="F4" s="41"/>
      <c r="G4" s="41"/>
    </row>
    <row r="5" spans="1:14" ht="51.75" customHeight="1" thickBot="1" x14ac:dyDescent="0.3">
      <c r="A5" s="38" t="s">
        <v>9</v>
      </c>
      <c r="B5" s="39"/>
      <c r="C5" s="39"/>
      <c r="D5" s="39"/>
      <c r="E5" s="39"/>
      <c r="F5" s="39"/>
      <c r="G5" s="39"/>
      <c r="L5" s="51"/>
      <c r="M5" s="51"/>
      <c r="N5" s="51"/>
    </row>
    <row r="6" spans="1:14" ht="51" customHeight="1" thickBot="1" x14ac:dyDescent="0.3">
      <c r="A6" s="2" t="s">
        <v>0</v>
      </c>
      <c r="B6" s="3" t="s">
        <v>1</v>
      </c>
      <c r="C6" s="4" t="s">
        <v>2</v>
      </c>
      <c r="D6" s="3" t="s">
        <v>5</v>
      </c>
      <c r="E6" s="4" t="s">
        <v>16</v>
      </c>
      <c r="F6" s="3" t="s">
        <v>6</v>
      </c>
      <c r="G6" s="3" t="s">
        <v>4</v>
      </c>
      <c r="L6" s="52"/>
      <c r="M6" s="52"/>
      <c r="N6" s="52"/>
    </row>
    <row r="7" spans="1:14" ht="179.25" customHeight="1" x14ac:dyDescent="0.25">
      <c r="A7" s="9">
        <v>1</v>
      </c>
      <c r="B7" s="10">
        <v>150718</v>
      </c>
      <c r="C7" s="5" t="s">
        <v>17</v>
      </c>
      <c r="D7" s="32">
        <v>120</v>
      </c>
      <c r="E7" s="12">
        <v>109.07</v>
      </c>
      <c r="F7" s="12">
        <f>D7*E7</f>
        <v>13088.4</v>
      </c>
      <c r="G7" s="13"/>
      <c r="L7" s="52"/>
      <c r="M7" s="52"/>
      <c r="N7" s="52"/>
    </row>
    <row r="8" spans="1:14" ht="171.75" customHeight="1" thickBot="1" x14ac:dyDescent="0.3">
      <c r="A8" s="14">
        <v>2</v>
      </c>
      <c r="B8" s="15">
        <v>150718</v>
      </c>
      <c r="C8" s="16" t="s">
        <v>18</v>
      </c>
      <c r="D8" s="33">
        <v>30</v>
      </c>
      <c r="E8" s="18">
        <v>109.07</v>
      </c>
      <c r="F8" s="18">
        <f>D8*E8</f>
        <v>3272.1</v>
      </c>
      <c r="G8" s="25">
        <v>20</v>
      </c>
      <c r="L8" s="52"/>
      <c r="M8" s="52"/>
      <c r="N8" s="52"/>
    </row>
    <row r="9" spans="1:14" ht="186.75" customHeight="1" thickBot="1" x14ac:dyDescent="0.3">
      <c r="A9" s="9">
        <v>3</v>
      </c>
      <c r="B9" s="10">
        <v>150718</v>
      </c>
      <c r="C9" s="19" t="s">
        <v>10</v>
      </c>
      <c r="D9" s="20">
        <v>1600</v>
      </c>
      <c r="E9" s="21">
        <v>76.77</v>
      </c>
      <c r="F9" s="21">
        <f t="shared" ref="F9:F14" si="0">D9*E9</f>
        <v>122832</v>
      </c>
      <c r="G9" s="22"/>
      <c r="L9" s="52"/>
      <c r="M9" s="52"/>
      <c r="N9" s="52"/>
    </row>
    <row r="10" spans="1:14" ht="191.25" customHeight="1" thickBot="1" x14ac:dyDescent="0.3">
      <c r="A10" s="14">
        <v>4</v>
      </c>
      <c r="B10" s="23">
        <v>150718</v>
      </c>
      <c r="C10" s="24" t="s">
        <v>11</v>
      </c>
      <c r="D10" s="17">
        <v>400</v>
      </c>
      <c r="E10" s="18">
        <v>76.77</v>
      </c>
      <c r="F10" s="18">
        <f t="shared" ref="F10:F12" si="1">D10*E10</f>
        <v>30708</v>
      </c>
      <c r="G10" s="25">
        <v>20</v>
      </c>
      <c r="L10" s="52"/>
      <c r="M10" s="52"/>
      <c r="N10" s="52"/>
    </row>
    <row r="11" spans="1:14" ht="183" customHeight="1" thickBot="1" x14ac:dyDescent="0.3">
      <c r="A11" s="9">
        <v>5</v>
      </c>
      <c r="B11" s="10">
        <v>150718</v>
      </c>
      <c r="C11" s="26" t="s">
        <v>12</v>
      </c>
      <c r="D11" s="20">
        <v>3040</v>
      </c>
      <c r="E11" s="21">
        <v>60.06</v>
      </c>
      <c r="F11" s="21">
        <f>D11*E11</f>
        <v>182582.39999999999</v>
      </c>
      <c r="G11" s="22"/>
      <c r="L11" s="52"/>
      <c r="M11" s="52"/>
      <c r="N11" s="52"/>
    </row>
    <row r="12" spans="1:14" ht="186" customHeight="1" thickBot="1" x14ac:dyDescent="0.3">
      <c r="A12" s="14">
        <v>6</v>
      </c>
      <c r="B12" s="23">
        <v>150718</v>
      </c>
      <c r="C12" s="27" t="s">
        <v>13</v>
      </c>
      <c r="D12" s="17">
        <v>760</v>
      </c>
      <c r="E12" s="18">
        <f>E11</f>
        <v>60.06</v>
      </c>
      <c r="F12" s="18">
        <f t="shared" si="1"/>
        <v>45645.599999999999</v>
      </c>
      <c r="G12" s="25">
        <v>20</v>
      </c>
      <c r="L12" s="52"/>
      <c r="M12" s="52"/>
      <c r="N12" s="52"/>
    </row>
    <row r="13" spans="1:14" ht="171.75" customHeight="1" thickBot="1" x14ac:dyDescent="0.3">
      <c r="A13" s="9">
        <v>7</v>
      </c>
      <c r="B13" s="10">
        <v>150718</v>
      </c>
      <c r="C13" s="28" t="s">
        <v>14</v>
      </c>
      <c r="D13" s="11">
        <v>4684</v>
      </c>
      <c r="E13" s="12">
        <v>60.06</v>
      </c>
      <c r="F13" s="12">
        <f t="shared" si="0"/>
        <v>281321.04000000004</v>
      </c>
      <c r="G13" s="13"/>
      <c r="L13" s="52"/>
      <c r="M13" s="52"/>
      <c r="N13" s="52"/>
    </row>
    <row r="14" spans="1:14" ht="194.25" customHeight="1" thickBot="1" x14ac:dyDescent="0.3">
      <c r="A14" s="14">
        <v>8</v>
      </c>
      <c r="B14" s="23">
        <v>150718</v>
      </c>
      <c r="C14" s="29" t="s">
        <v>15</v>
      </c>
      <c r="D14" s="17">
        <v>1171</v>
      </c>
      <c r="E14" s="18">
        <v>60.06</v>
      </c>
      <c r="F14" s="18">
        <f t="shared" si="0"/>
        <v>70330.260000000009</v>
      </c>
      <c r="G14" s="25">
        <v>20</v>
      </c>
      <c r="L14" s="52"/>
      <c r="M14" s="52"/>
      <c r="N14" s="52"/>
    </row>
    <row r="15" spans="1:14" ht="15.75" customHeight="1" thickBot="1" x14ac:dyDescent="0.3">
      <c r="A15" s="35" t="s">
        <v>3</v>
      </c>
      <c r="B15" s="36"/>
      <c r="C15" s="36"/>
      <c r="D15" s="36"/>
      <c r="E15" s="37"/>
      <c r="F15" s="30">
        <f>SUM(F7:F14)</f>
        <v>749779.8</v>
      </c>
      <c r="G15" s="31"/>
    </row>
    <row r="16" spans="1:14" x14ac:dyDescent="0.25">
      <c r="A16" s="6"/>
      <c r="B16" s="6"/>
      <c r="C16" s="6"/>
      <c r="D16" s="7"/>
      <c r="E16" s="7"/>
      <c r="F16" s="7"/>
      <c r="G16" s="8"/>
    </row>
    <row r="17" spans="1:7" x14ac:dyDescent="0.25">
      <c r="A17" s="42" t="s">
        <v>8</v>
      </c>
      <c r="B17" s="43"/>
      <c r="C17" s="43"/>
      <c r="D17" s="43"/>
      <c r="E17" s="43"/>
      <c r="F17" s="43"/>
      <c r="G17" s="44"/>
    </row>
    <row r="18" spans="1:7" x14ac:dyDescent="0.25">
      <c r="A18" s="45"/>
      <c r="B18" s="46"/>
      <c r="C18" s="46"/>
      <c r="D18" s="46"/>
      <c r="E18" s="46"/>
      <c r="F18" s="46"/>
      <c r="G18" s="47"/>
    </row>
    <row r="19" spans="1:7" ht="12.75" customHeight="1" x14ac:dyDescent="0.25">
      <c r="A19" s="45"/>
      <c r="B19" s="46"/>
      <c r="C19" s="46"/>
      <c r="D19" s="46"/>
      <c r="E19" s="46"/>
      <c r="F19" s="46"/>
      <c r="G19" s="47"/>
    </row>
    <row r="20" spans="1:7" ht="12.75" hidden="1" customHeight="1" thickBot="1" x14ac:dyDescent="0.3">
      <c r="A20" s="48"/>
      <c r="B20" s="49"/>
      <c r="C20" s="49"/>
      <c r="D20" s="49"/>
      <c r="E20" s="49"/>
      <c r="F20" s="49"/>
      <c r="G20" s="50"/>
    </row>
  </sheetData>
  <mergeCells count="5">
    <mergeCell ref="F1:G3"/>
    <mergeCell ref="A15:E15"/>
    <mergeCell ref="A5:G5"/>
    <mergeCell ref="A4:G4"/>
    <mergeCell ref="A17:G20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Página &amp;P</oddFooter>
  </headerFooter>
  <drawing r:id="rId2"/>
  <legacyDrawing r:id="rId3"/>
  <oleObjects>
    <mc:AlternateContent xmlns:mc="http://schemas.openxmlformats.org/markup-compatibility/2006">
      <mc:Choice Requires="x14">
        <oleObject progId="Figura do Microsoft Photo Editor 3.0" shapeId="4097" r:id="rId4">
          <objectPr defaultSize="0" autoPict="0" r:id="rId5">
            <anchor moveWithCells="1" sizeWithCells="1">
              <from>
                <xdr:col>0</xdr:col>
                <xdr:colOff>123825</xdr:colOff>
                <xdr:row>0</xdr:row>
                <xdr:rowOff>180975</xdr:rowOff>
              </from>
              <to>
                <xdr:col>2</xdr:col>
                <xdr:colOff>1009650</xdr:colOff>
                <xdr:row>3</xdr:row>
                <xdr:rowOff>38100</xdr:rowOff>
              </to>
            </anchor>
          </objectPr>
        </oleObject>
      </mc:Choice>
      <mc:Fallback>
        <oleObject progId="Figura do Microsoft Photo Editor 3.0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ORÇAMENTÁRIA COMPLETA</vt:lpstr>
      <vt:lpstr>'PLANILHA ORÇAMENTÁRIA COMPLETA'!Titulos_de_impressao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priscila.martinez</dc:creator>
  <cp:lastModifiedBy>Luciano Gomes da Rocha</cp:lastModifiedBy>
  <cp:lastPrinted>2017-10-25T18:15:18Z</cp:lastPrinted>
  <dcterms:created xsi:type="dcterms:W3CDTF">2013-11-13T12:14:18Z</dcterms:created>
  <dcterms:modified xsi:type="dcterms:W3CDTF">2017-10-25T18:15:45Z</dcterms:modified>
</cp:coreProperties>
</file>