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20" windowWidth="15600" windowHeight="9270"/>
  </bookViews>
  <sheets>
    <sheet name="PLANILHA ORÇAMENTÁRIA COMPLETA" sheetId="3" r:id="rId1"/>
  </sheets>
  <definedNames>
    <definedName name="_xlnm.Print_Titles" localSheetId="0">'PLANILHA ORÇAMENTÁRIA COMPLETA'!$1:$6</definedName>
  </definedNames>
  <calcPr calcId="125725"/>
</workbook>
</file>

<file path=xl/calcChain.xml><?xml version="1.0" encoding="utf-8"?>
<calcChain xmlns="http://schemas.openxmlformats.org/spreadsheetml/2006/main">
  <c r="E12" i="3"/>
  <c r="F12" s="1"/>
  <c r="F11"/>
  <c r="E20" l="1"/>
  <c r="E18"/>
  <c r="F18" s="1"/>
  <c r="E16"/>
  <c r="F16" s="1"/>
  <c r="F14"/>
  <c r="F10"/>
  <c r="F8"/>
  <c r="F20" l="1"/>
  <c r="F22"/>
  <c r="F9"/>
  <c r="F13"/>
  <c r="F15"/>
  <c r="F17"/>
  <c r="F19"/>
  <c r="F21"/>
  <c r="F7"/>
  <c r="F23" l="1"/>
</calcChain>
</file>

<file path=xl/sharedStrings.xml><?xml version="1.0" encoding="utf-8"?>
<sst xmlns="http://schemas.openxmlformats.org/spreadsheetml/2006/main" count="42" uniqueCount="32">
  <si>
    <t>Item</t>
  </si>
  <si>
    <t>CATMAT</t>
  </si>
  <si>
    <t>Descrição/ Especificações tecnicas</t>
  </si>
  <si>
    <t>VALOR TOTAL</t>
  </si>
  <si>
    <t>Qtd.</t>
  </si>
  <si>
    <t>Valor Unitário</t>
  </si>
  <si>
    <t>Valor Total</t>
  </si>
  <si>
    <t>ANEXO I - Planilha de Especificações, Quantitativos e Preços Máximos Estimados e Margem de Preferência                                                                                                                                                                                                                                                    6ª SUPERINTENDÊNICIA REGIONAL</t>
  </si>
  <si>
    <t>BR2496</t>
  </si>
  <si>
    <t>BR62995</t>
  </si>
  <si>
    <t>BR150714</t>
  </si>
  <si>
    <t>BR150384</t>
  </si>
  <si>
    <t>BR50539</t>
  </si>
  <si>
    <t>BR62979</t>
  </si>
  <si>
    <t>Fonte: COTAÇÃO Setembro/2017</t>
  </si>
  <si>
    <r>
      <rPr>
        <b/>
        <sz val="10"/>
        <color theme="1"/>
        <rFont val="Arial"/>
        <family val="2"/>
      </rPr>
      <t>Trator Agrícola 75 cv</t>
    </r>
    <r>
      <rPr>
        <sz val="10"/>
        <color theme="1"/>
        <rFont val="Arial"/>
        <family val="2"/>
      </rPr>
      <t xml:space="preserve"> – trator agrícola novo, tração 4x4, com potência mínima de 75 CV, transmissão de 08 marchas a frente e 02 a ré, quantidade mínima de 03 (três) cilindros no motor, barra de tração, válvula de controle remoto mínimo de comando duplo, pesos dianteiros e na rodagem traseira, pneus dianteiros 12,4x24R1 e traseiros 18,4x30R1, sistema de levante hidráulico com terceiro ponto, tomada de força independente com 540 rpm de acionamento mecânico, sistema elétrico completo com faróis de serviço e sinalética completa, estrutura de proteção ROPS com toldo. Garantia mínima de 12 meses, sem limites de horas trabalhadas. Assistência técnica garantida autorizada pelo fabricante/fornecedor no estado da Bahia. Logomarca da CODEVASF silkada em local visível.</t>
    </r>
  </si>
  <si>
    <r>
      <rPr>
        <b/>
        <sz val="10"/>
        <color theme="1"/>
        <rFont val="Arial"/>
        <family val="2"/>
      </rPr>
      <t>(MARGEM DE PREFERÊNCIA ME e EPP - 10%)</t>
    </r>
    <r>
      <rPr>
        <sz val="10"/>
        <color theme="1"/>
        <rFont val="Arial"/>
        <family val="2"/>
      </rPr>
      <t xml:space="preserve"> </t>
    </r>
    <r>
      <rPr>
        <b/>
        <sz val="10"/>
        <color theme="1"/>
        <rFont val="Arial"/>
        <family val="2"/>
      </rPr>
      <t>Trator Agrícola 75 cv</t>
    </r>
    <r>
      <rPr>
        <sz val="10"/>
        <color theme="1"/>
        <rFont val="Arial"/>
        <family val="2"/>
      </rPr>
      <t xml:space="preserve"> – trator agrícola novo, tração 4x4, com potência mínima de 75 CV, transmissão de 08 marchas a frente e 02 a ré, quantidade mínima de 03 (três) cilindros no motor, barra de tração, válvula de controle remoto mínimo de comando duplo, pesos dianteiros e na rodagem traseira, pneus dianteiros 12,4x24R1 e traseiros 18,4x30R1, sistema de levante hidráulico com terceiro ponto, tomada de força independente com 540 rpm de acionamento mecânico, sistema elétrico completo com faróis de serviço e sinalética completa, estrutura de proteção ROPS com toldo. Garantia mínima de 12 meses, sem limites de horas trabalhadas. Assistência técnica garantida autorizada pelo fabricante/fornecedor no estado da Bahia. Logomarca da CODEVASF silkada em local visível.</t>
    </r>
  </si>
  <si>
    <r>
      <rPr>
        <b/>
        <sz val="10"/>
        <color indexed="8"/>
        <rFont val="Arial"/>
        <family val="2"/>
      </rPr>
      <t>Grade Aradora de Controle Remoto</t>
    </r>
    <r>
      <rPr>
        <sz val="10"/>
        <color indexed="8"/>
        <rFont val="Arial"/>
        <family val="2"/>
      </rPr>
      <t xml:space="preserve"> - 14 discos, 26 polegadas, diâmetro do eixo 1.5/8, com rodas e pneus para transporte, mancais a graxa, largura de trabalho 1.300mm a 1500mm. Compatibilidade com trator de 75 cv. Logomarca da CODEVASF silkada em local visível. Garantia mínima 12 meses.</t>
    </r>
  </si>
  <si>
    <r>
      <rPr>
        <b/>
        <sz val="10"/>
        <color indexed="8"/>
        <rFont val="Arial"/>
        <family val="2"/>
      </rPr>
      <t>(MARGEM DE PREFERÊNCIA ME e EPP - 10%)</t>
    </r>
    <r>
      <rPr>
        <sz val="10"/>
        <color indexed="8"/>
        <rFont val="Arial"/>
        <family val="2"/>
      </rPr>
      <t xml:space="preserve"> </t>
    </r>
    <r>
      <rPr>
        <b/>
        <sz val="10"/>
        <color indexed="8"/>
        <rFont val="Arial"/>
        <family val="2"/>
      </rPr>
      <t>Grade Aradora de Controle Remoto</t>
    </r>
    <r>
      <rPr>
        <sz val="10"/>
        <color indexed="8"/>
        <rFont val="Arial"/>
        <family val="2"/>
      </rPr>
      <t xml:space="preserve"> - 14 discos, 26 polegadas, diâmetro do eixo 1.5/8, com rodas e pneus para transporte, mancais a graxa, largura de trabalho 1.300mm a 1500mm. Compatibilidade com trator de 75 cv. Logomarca da CODEVASF silkada em local visível. Garantia mínima 12 meses.</t>
    </r>
  </si>
  <si>
    <r>
      <t>Grade Niveladora -</t>
    </r>
    <r>
      <rPr>
        <sz val="10"/>
        <color rgb="FF262B33"/>
        <rFont val="Arial"/>
        <family val="2"/>
      </rPr>
      <t xml:space="preserve"> com controle remoto, 28 discos 20", pneus para transporte, mancais e graxa. Garanti mínima de 12 meses.</t>
    </r>
  </si>
  <si>
    <r>
      <t>(MARGEM DE PREFERÊNCIA ME e EPP - 10%) Grade Niveladora -</t>
    </r>
    <r>
      <rPr>
        <sz val="10"/>
        <color rgb="FF262B33"/>
        <rFont val="Arial"/>
        <family val="2"/>
      </rPr>
      <t xml:space="preserve"> com controle remoto, 28 discos 20", pneus para transporte, mancais e graxa. Garanti mínima de 12 meses.</t>
    </r>
  </si>
  <si>
    <r>
      <rPr>
        <b/>
        <sz val="10"/>
        <color theme="1"/>
        <rFont val="Arial"/>
        <family val="2"/>
      </rPr>
      <t>Carreta Agrícola</t>
    </r>
    <r>
      <rPr>
        <sz val="10"/>
        <color theme="1"/>
        <rFont val="Arial"/>
        <family val="2"/>
      </rPr>
      <t xml:space="preserve"> - com dois eixos, quatro rodas com pneus, linha flecha com giro, sobregrade e com capacidade para 6 toneladas, ou superior.  Logomarca da CODEVASF silkada em local visível.</t>
    </r>
  </si>
  <si>
    <r>
      <rPr>
        <b/>
        <sz val="10"/>
        <color theme="1"/>
        <rFont val="Arial"/>
        <family val="2"/>
      </rPr>
      <t>(MARGEM DE PREFERÊNCIA ME e EPP - 10%)</t>
    </r>
    <r>
      <rPr>
        <sz val="10"/>
        <color theme="1"/>
        <rFont val="Arial"/>
        <family val="2"/>
      </rPr>
      <t xml:space="preserve"> </t>
    </r>
    <r>
      <rPr>
        <b/>
        <sz val="10"/>
        <color theme="1"/>
        <rFont val="Arial"/>
        <family val="2"/>
      </rPr>
      <t>Carreta Agrícola</t>
    </r>
    <r>
      <rPr>
        <sz val="10"/>
        <color theme="1"/>
        <rFont val="Arial"/>
        <family val="2"/>
      </rPr>
      <t xml:space="preserve"> - com dois eixos, quatro rodas com pneus, linha flecha com giro, sobregrade e com capacidade para 6 toneladas, ou superior.  Logomarca da CODEVASF silkada em local visível.</t>
    </r>
  </si>
  <si>
    <r>
      <rPr>
        <b/>
        <sz val="10"/>
        <color indexed="8"/>
        <rFont val="Arial"/>
        <family val="2"/>
      </rPr>
      <t>Sulcador leve</t>
    </r>
    <r>
      <rPr>
        <sz val="10"/>
        <color indexed="8"/>
        <rFont val="Arial"/>
        <family val="2"/>
      </rPr>
      <t>, de três linhas, para espaçamentos de 900mm a 1100mm. Logomarca da CODEVASF silkada em local visível.</t>
    </r>
  </si>
  <si>
    <r>
      <rPr>
        <b/>
        <sz val="10"/>
        <color indexed="8"/>
        <rFont val="Arial"/>
        <family val="2"/>
      </rPr>
      <t>(MARGEM DE PREFERÊNCIA ME e EPP - 10%) Sulcador leve</t>
    </r>
    <r>
      <rPr>
        <sz val="10"/>
        <color indexed="8"/>
        <rFont val="Arial"/>
        <family val="2"/>
      </rPr>
      <t>, de três linhas, para espaçamentos de 900mm a 1100mm. Logomarca da CODEVASF silkada em local visível.</t>
    </r>
  </si>
  <si>
    <r>
      <rPr>
        <b/>
        <sz val="10"/>
        <color theme="1"/>
        <rFont val="Arial"/>
        <family val="2"/>
      </rPr>
      <t>Roçadeira Hidráulica</t>
    </r>
    <r>
      <rPr>
        <sz val="10"/>
        <color theme="1"/>
        <rFont val="Arial"/>
        <family val="2"/>
      </rPr>
      <t xml:space="preserve"> (central e lateral) - Implemento novo; Circuito hidráulico independente; Acoplamento ao sistema hidráulico 03 pontos e acionamento pela tomada de força 540 rpm; roda reguladora de profundidade; navalhas em aço + 01 jogo para reposição; largura trabalho (corte) entre 1500 a 1700 mm. mínimo 02(duas) facas, proteção lateral em chapas de aço, altura de corte mínimo 100 mm, cardan com protetor incluso. Logomarca da CODEVASF silkada em local visível. Garantia mínima 12 meses.</t>
    </r>
  </si>
  <si>
    <r>
      <rPr>
        <b/>
        <sz val="10"/>
        <color theme="1"/>
        <rFont val="Arial"/>
        <family val="2"/>
      </rPr>
      <t>(MARGEM DE PREFERÊNCIA ME e EPP - 10%) Roçadeira Hidráulica</t>
    </r>
    <r>
      <rPr>
        <sz val="10"/>
        <color theme="1"/>
        <rFont val="Arial"/>
        <family val="2"/>
      </rPr>
      <t xml:space="preserve"> (central e lateral) - Implemento novo; Circuito hidráulico independente; Acoplamento ao sistema hidráulico 03 pontos e acionamento pela tomada de força 540 rpm; roda reguladora de profundidade; navalhas em aço + 01 jogo para reposição; largura trabalho (corte) entre 1500 a 1700 mm. mínimo 02(duas) facas, proteção lateral em chapas de aço, altura de corte mínimo 100 mm, cardan com protetor incluso. Logomarca da CODEVASF silkada em local visível. Garantia mínima 12 meses.</t>
    </r>
  </si>
  <si>
    <r>
      <rPr>
        <b/>
        <sz val="10"/>
        <color indexed="8"/>
        <rFont val="Arial"/>
        <family val="2"/>
      </rPr>
      <t>Carreta tanque</t>
    </r>
    <r>
      <rPr>
        <sz val="10"/>
        <color indexed="8"/>
        <rFont val="Arial"/>
        <family val="2"/>
      </rPr>
      <t xml:space="preserve"> nova, 02 eixos, 04 rodas, com pneus mínimo 900 x 20, estrutura de acoplamento a trator pela barra de tração, tanque construído em chapa mínimo 3/16, tratamento externo com tinta epóxi, chassi em viga U mínimo de 6”, capacidade mínima de 6.000 litros com suporte para descanso em ferro. Logomarca da CODEVASF silkada em local visível. Garantia mínima 12 meses.</t>
    </r>
  </si>
  <si>
    <r>
      <rPr>
        <b/>
        <sz val="10"/>
        <color indexed="8"/>
        <rFont val="Arial"/>
        <family val="2"/>
      </rPr>
      <t>(MARGEM DE PREFERÊNCIA ME e EPP - 10%)</t>
    </r>
    <r>
      <rPr>
        <sz val="10"/>
        <color indexed="8"/>
        <rFont val="Arial"/>
        <family val="2"/>
      </rPr>
      <t xml:space="preserve"> </t>
    </r>
    <r>
      <rPr>
        <b/>
        <sz val="10"/>
        <color indexed="8"/>
        <rFont val="Arial"/>
        <family val="2"/>
      </rPr>
      <t>Carreta tanque</t>
    </r>
    <r>
      <rPr>
        <sz val="10"/>
        <color indexed="8"/>
        <rFont val="Arial"/>
        <family val="2"/>
      </rPr>
      <t xml:space="preserve"> nova, 02 eixos, 04 rodas, com pneus mínimo 900 x 20, estrutura de acoplamento a trator pela barra de tração, tanque construído em chapa mínimo 3/16, tratamento externo com tinta epóxi, chassi em viga U mínimo de 6”, capacidade mínima de 6.000 litros com suporte para descanso em ferro. Logomarca da CODEVASF silkada em local visível. Garantia mínima 12 meses.</t>
    </r>
  </si>
  <si>
    <r>
      <rPr>
        <b/>
        <sz val="10"/>
        <color indexed="8"/>
        <rFont val="Arial"/>
        <family val="2"/>
      </rPr>
      <t>Arado Reversível</t>
    </r>
    <r>
      <rPr>
        <sz val="10"/>
        <color indexed="8"/>
        <rFont val="Arial"/>
        <family val="2"/>
      </rPr>
      <t>, com pistão, 3 discos de 30”. Compatibilidade com trator de 75 cv. Logomarca da CODEVASF silkada em local visível. Garantia mínima de 12 meses.</t>
    </r>
  </si>
  <si>
    <r>
      <rPr>
        <b/>
        <sz val="10"/>
        <color indexed="8"/>
        <rFont val="Arial"/>
        <family val="2"/>
      </rPr>
      <t>(MARGEM DE PREFERÊNCIA ME e EPP - 10%) Arado Reversível</t>
    </r>
    <r>
      <rPr>
        <sz val="10"/>
        <color indexed="8"/>
        <rFont val="Arial"/>
        <family val="2"/>
      </rPr>
      <t>, com pistão, 3 discos de 30”. Compatibilidade com trator de 75 cv. Logomarca da CODEVASF silkada em local visível. Garantia mínima de 12 meses.</t>
    </r>
  </si>
  <si>
    <t>Os itens 02, 04, 06, 08, 10, 12, 14 e 16 serão destinados exclusivamente a Microempresas e Empresas de Pequeno Porte, conforme deternina o Art. 8º do Decreto nº 8.538 de 06 de outubro de 2015, onde foi destinada uma cota de até 25% para ME e EPP.</t>
  </si>
</sst>
</file>

<file path=xl/styles.xml><?xml version="1.0" encoding="utf-8"?>
<styleSheet xmlns="http://schemas.openxmlformats.org/spreadsheetml/2006/main">
  <numFmts count="2">
    <numFmt numFmtId="44" formatCode="_-&quot;R$&quot;\ * #,##0.00_-;\-&quot;R$&quot;\ * #,##0.00_-;_-&quot;R$&quot;\ * &quot;-&quot;??_-;_-@_-"/>
    <numFmt numFmtId="164" formatCode="_-[$R$-416]\ * #,##0.00_-;\-[$R$-416]\ * #,##0.00_-;_-[$R$-416]\ * &quot;-&quot;??_-;_-@_-"/>
  </numFmts>
  <fonts count="11">
    <font>
      <sz val="11"/>
      <color theme="1"/>
      <name val="Calibri"/>
      <family val="2"/>
      <scheme val="minor"/>
    </font>
    <font>
      <sz val="10"/>
      <name val="Arial"/>
      <family val="2"/>
    </font>
    <font>
      <sz val="10"/>
      <color indexed="8"/>
      <name val="Arial"/>
      <family val="2"/>
    </font>
    <font>
      <sz val="11"/>
      <color theme="1"/>
      <name val="Calibri"/>
      <family val="2"/>
      <scheme val="minor"/>
    </font>
    <font>
      <sz val="10"/>
      <color theme="1"/>
      <name val="Arial"/>
      <family val="2"/>
    </font>
    <font>
      <b/>
      <sz val="10"/>
      <color theme="1"/>
      <name val="Arial"/>
      <family val="2"/>
    </font>
    <font>
      <b/>
      <sz val="11"/>
      <color theme="1"/>
      <name val="Calibri"/>
      <family val="2"/>
      <scheme val="minor"/>
    </font>
    <font>
      <b/>
      <sz val="12"/>
      <color theme="1"/>
      <name val="Arial"/>
      <family val="2"/>
    </font>
    <font>
      <b/>
      <sz val="10"/>
      <color rgb="FF262B33"/>
      <name val="Arial"/>
      <family val="2"/>
    </font>
    <font>
      <sz val="10"/>
      <color rgb="FF262B33"/>
      <name val="Arial"/>
      <family val="2"/>
    </font>
    <font>
      <b/>
      <sz val="10"/>
      <color indexed="8"/>
      <name val="Arial"/>
      <family val="2"/>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s>
  <cellStyleXfs count="3">
    <xf numFmtId="0" fontId="0" fillId="0" borderId="0"/>
    <xf numFmtId="44" fontId="3" fillId="0" borderId="0" applyFont="0" applyFill="0" applyBorder="0" applyAlignment="0" applyProtection="0"/>
    <xf numFmtId="0" fontId="1" fillId="0" borderId="0"/>
  </cellStyleXfs>
  <cellXfs count="39">
    <xf numFmtId="0" fontId="0" fillId="0" borderId="0" xfId="0"/>
    <xf numFmtId="0" fontId="0" fillId="0" borderId="0" xfId="0"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3" borderId="1" xfId="0" applyFont="1" applyFill="1" applyBorder="1" applyAlignment="1">
      <alignment horizontal="justify" vertical="center" wrapText="1"/>
    </xf>
    <xf numFmtId="0" fontId="4" fillId="3" borderId="1" xfId="0" applyFont="1" applyFill="1" applyBorder="1" applyAlignment="1">
      <alignment horizontal="center" vertical="center" wrapText="1"/>
    </xf>
    <xf numFmtId="164" fontId="4" fillId="0" borderId="1" xfId="1" applyNumberFormat="1" applyFont="1" applyBorder="1" applyAlignment="1">
      <alignment horizontal="center" vertical="center"/>
    </xf>
    <xf numFmtId="0" fontId="5" fillId="2"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44" fontId="5" fillId="0" borderId="2" xfId="0" applyNumberFormat="1" applyFont="1" applyBorder="1" applyAlignment="1">
      <alignment horizontal="right" vertical="center"/>
    </xf>
    <xf numFmtId="0" fontId="4" fillId="5" borderId="12"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5" borderId="1" xfId="0" applyFont="1" applyFill="1" applyBorder="1" applyAlignment="1">
      <alignment horizontal="justify" vertical="center" wrapText="1"/>
    </xf>
    <xf numFmtId="0" fontId="4" fillId="5" borderId="1" xfId="0" applyFont="1" applyFill="1" applyBorder="1" applyAlignment="1">
      <alignment horizontal="center" vertical="center"/>
    </xf>
    <xf numFmtId="164" fontId="4" fillId="5" borderId="1" xfId="1" applyNumberFormat="1" applyFont="1" applyFill="1" applyBorder="1" applyAlignment="1">
      <alignment horizontal="center" vertical="center"/>
    </xf>
    <xf numFmtId="0" fontId="2" fillId="5" borderId="1" xfId="0" applyFont="1" applyFill="1" applyBorder="1" applyAlignment="1">
      <alignment horizontal="justify" vertical="center" wrapText="1"/>
    </xf>
    <xf numFmtId="0" fontId="8" fillId="5" borderId="0" xfId="0" applyFont="1" applyFill="1" applyAlignment="1">
      <alignment wrapText="1"/>
    </xf>
    <xf numFmtId="0" fontId="4" fillId="3" borderId="12" xfId="0" applyFont="1" applyFill="1" applyBorder="1" applyAlignment="1">
      <alignment horizontal="center" vertical="center"/>
    </xf>
    <xf numFmtId="0" fontId="2" fillId="3" borderId="1" xfId="0" applyFont="1" applyFill="1" applyBorder="1" applyAlignment="1">
      <alignment horizontal="justify" vertical="center" wrapText="1"/>
    </xf>
    <xf numFmtId="0" fontId="4" fillId="3" borderId="1" xfId="0" applyFont="1" applyFill="1" applyBorder="1" applyAlignment="1">
      <alignment horizontal="center" vertical="center"/>
    </xf>
    <xf numFmtId="164" fontId="4" fillId="3" borderId="1" xfId="1" applyNumberFormat="1" applyFont="1" applyFill="1" applyBorder="1" applyAlignment="1">
      <alignment horizontal="center" vertical="center"/>
    </xf>
    <xf numFmtId="0" fontId="8" fillId="3" borderId="0" xfId="0" applyFont="1" applyFill="1" applyAlignment="1">
      <alignment wrapText="1"/>
    </xf>
    <xf numFmtId="0" fontId="0" fillId="0" borderId="0" xfId="0" applyAlignment="1">
      <alignment horizontal="center" vertical="center"/>
    </xf>
    <xf numFmtId="0" fontId="5" fillId="0" borderId="3" xfId="0" applyFont="1" applyBorder="1" applyAlignment="1">
      <alignment horizontal="right"/>
    </xf>
    <xf numFmtId="0" fontId="5" fillId="0" borderId="4" xfId="0" applyFont="1" applyBorder="1" applyAlignment="1">
      <alignment horizontal="right"/>
    </xf>
    <xf numFmtId="0" fontId="5" fillId="0" borderId="13" xfId="0" applyFont="1" applyBorder="1" applyAlignment="1">
      <alignment horizontal="right"/>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0" fillId="0" borderId="7" xfId="0" applyBorder="1" applyAlignment="1">
      <alignment horizontal="right" vertical="center"/>
    </xf>
    <xf numFmtId="0" fontId="0" fillId="0" borderId="7" xfId="0" applyFont="1" applyBorder="1" applyAlignment="1">
      <alignment horizontal="right" vertical="center"/>
    </xf>
    <xf numFmtId="0" fontId="6" fillId="0" borderId="8" xfId="0" applyFont="1" applyBorder="1" applyAlignment="1">
      <alignment horizontal="justify" vertical="top" wrapText="1"/>
    </xf>
    <xf numFmtId="0" fontId="6" fillId="0" borderId="9" xfId="0" applyFont="1" applyBorder="1" applyAlignment="1">
      <alignment horizontal="justify" vertical="top" wrapText="1"/>
    </xf>
    <xf numFmtId="0" fontId="6" fillId="0" borderId="10" xfId="0" applyFont="1" applyBorder="1" applyAlignment="1">
      <alignment horizontal="justify" vertical="top" wrapText="1"/>
    </xf>
    <xf numFmtId="0" fontId="6" fillId="0" borderId="0" xfId="0" applyFont="1" applyBorder="1" applyAlignment="1">
      <alignment horizontal="justify" vertical="top" wrapText="1"/>
    </xf>
    <xf numFmtId="0" fontId="6" fillId="0" borderId="11" xfId="0" applyFont="1" applyBorder="1" applyAlignment="1">
      <alignment horizontal="justify" vertical="top" wrapText="1"/>
    </xf>
    <xf numFmtId="0" fontId="6" fillId="0" borderId="7" xfId="0" applyFont="1" applyBorder="1" applyAlignment="1">
      <alignment horizontal="justify" vertical="top" wrapText="1"/>
    </xf>
  </cellXfs>
  <cellStyles count="3">
    <cellStyle name="Moeda" xfId="1" builtinId="4"/>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963704</xdr:colOff>
      <xdr:row>0</xdr:row>
      <xdr:rowOff>134472</xdr:rowOff>
    </xdr:from>
    <xdr:to>
      <xdr:col>5</xdr:col>
      <xdr:colOff>22410</xdr:colOff>
      <xdr:row>3</xdr:row>
      <xdr:rowOff>44825</xdr:rowOff>
    </xdr:to>
    <xdr:sp macro="" textlink="" fLocksText="0">
      <xdr:nvSpPr>
        <xdr:cNvPr id="2" name="Text Box 1">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961028" y="134472"/>
          <a:ext cx="4840941" cy="616324"/>
        </a:xfrm>
        <a:prstGeom prst="rect">
          <a:avLst/>
        </a:prstGeom>
        <a:noFill/>
        <a:ln w="9525">
          <a:noFill/>
          <a:round/>
          <a:headEnd/>
          <a:tailEnd/>
        </a:ln>
        <a:effectLst/>
      </xdr:spPr>
      <xdr:txBody>
        <a:bodyPr vertOverflow="clip" wrap="square" lIns="90000" tIns="46800" rIns="90000" bIns="46800" anchor="t" upright="1"/>
        <a:lstStyle/>
        <a:p>
          <a:pPr algn="l" rtl="0">
            <a:defRPr sz="1000"/>
          </a:pPr>
          <a:r>
            <a:rPr lang="pt-BR" sz="1000" b="0" i="0" u="none" strike="noStrike" baseline="0">
              <a:solidFill>
                <a:srgbClr val="000000"/>
              </a:solidFill>
              <a:latin typeface="Arial"/>
              <a:cs typeface="Arial"/>
            </a:rPr>
            <a:t>Ministério  da  Integração  Nacional – MI</a:t>
          </a:r>
        </a:p>
        <a:p>
          <a:pPr algn="l" rtl="0">
            <a:defRPr sz="1000"/>
          </a:pPr>
          <a:r>
            <a:rPr lang="pt-BR" sz="1000" b="0" i="0" u="none" strike="noStrike" baseline="0">
              <a:solidFill>
                <a:srgbClr val="000000"/>
              </a:solidFill>
              <a:latin typeface="Arial"/>
              <a:cs typeface="Arial"/>
            </a:rPr>
            <a:t>Companhia  de  Desenvolvimento  dos  Vales  do  São  Francisco e do Parnaíba</a:t>
          </a:r>
        </a:p>
        <a:p>
          <a:pPr algn="l" rtl="0">
            <a:defRPr sz="1000"/>
          </a:pPr>
          <a:r>
            <a:rPr lang="pt-BR" sz="1000" b="0" i="0" u="none" strike="noStrike" baseline="0">
              <a:solidFill>
                <a:srgbClr val="000000"/>
              </a:solidFill>
              <a:latin typeface="Arial"/>
              <a:cs typeface="Arial"/>
            </a:rPr>
            <a:t>Gerencia Regional de Revitalização / 6ª SR</a:t>
          </a:r>
        </a:p>
        <a:p>
          <a:pPr algn="l" rtl="0">
            <a:defRPr sz="1000"/>
          </a:pPr>
          <a:endParaRPr lang="pt-BR" sz="600" b="0" i="0" u="none" strike="noStrike" baseline="0">
            <a:solidFill>
              <a:srgbClr val="000000"/>
            </a:solidFill>
            <a:latin typeface="Arial"/>
            <a:cs typeface="Arial"/>
          </a:endParaRPr>
        </a:p>
      </xdr:txBody>
    </xdr:sp>
    <xdr:clientData/>
  </xdr:twoCellAnchor>
  <xdr:twoCellAnchor>
    <xdr:from>
      <xdr:col>5</xdr:col>
      <xdr:colOff>861741</xdr:colOff>
      <xdr:row>0</xdr:row>
      <xdr:rowOff>195543</xdr:rowOff>
    </xdr:from>
    <xdr:to>
      <xdr:col>6</xdr:col>
      <xdr:colOff>0</xdr:colOff>
      <xdr:row>1</xdr:row>
      <xdr:rowOff>145676</xdr:rowOff>
    </xdr:to>
    <xdr:sp macro="" textlink="">
      <xdr:nvSpPr>
        <xdr:cNvPr id="4099" name="Rectangle 3">
          <a:extLst>
            <a:ext uri="{FF2B5EF4-FFF2-40B4-BE49-F238E27FC236}">
              <a16:creationId xmlns="" xmlns:a16="http://schemas.microsoft.com/office/drawing/2014/main" id="{00000000-0008-0000-0000-000003100000}"/>
            </a:ext>
          </a:extLst>
        </xdr:cNvPr>
        <xdr:cNvSpPr>
          <a:spLocks noChangeArrowheads="1"/>
        </xdr:cNvSpPr>
      </xdr:nvSpPr>
      <xdr:spPr bwMode="auto">
        <a:xfrm>
          <a:off x="7641300" y="195543"/>
          <a:ext cx="852760" cy="185457"/>
        </a:xfrm>
        <a:prstGeom prst="rect">
          <a:avLst/>
        </a:prstGeom>
        <a:solidFill>
          <a:srgbClr val="FFFFFF"/>
        </a:solidFill>
        <a:ln w="0">
          <a:noFill/>
          <a:miter lim="800000"/>
          <a:headEnd/>
          <a:tailEnd/>
        </a:ln>
      </xdr:spPr>
      <xdr:txBody>
        <a:bodyPr vertOverflow="clip" wrap="square" lIns="0" tIns="0" rIns="0" bIns="0" anchor="t" upright="1"/>
        <a:lstStyle/>
        <a:p>
          <a:pPr algn="l" rtl="0">
            <a:defRPr sz="1000"/>
          </a:pPr>
          <a:endParaRPr lang="pt-BR" sz="1000" b="0" i="0" u="none" strike="noStrike" baseline="0">
            <a:solidFill>
              <a:srgbClr val="000000"/>
            </a:solidFill>
            <a:latin typeface="Times New Roman"/>
            <a:cs typeface="Times New Roman"/>
          </a:endParaRPr>
        </a:p>
        <a:p>
          <a:pPr algn="l" rtl="0">
            <a:defRPr sz="1000"/>
          </a:pPr>
          <a:endParaRPr lang="pt-BR" sz="10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sheetPr>
    <tabColor rgb="FFFF0000"/>
  </sheetPr>
  <dimension ref="A1:F28"/>
  <sheetViews>
    <sheetView tabSelected="1" zoomScale="85" zoomScaleNormal="85" workbookViewId="0">
      <selection activeCell="J7" sqref="J7"/>
    </sheetView>
  </sheetViews>
  <sheetFormatPr defaultRowHeight="15"/>
  <cols>
    <col min="1" max="1" width="5" bestFit="1" customWidth="1"/>
    <col min="2" max="2" width="9.85546875" customWidth="1"/>
    <col min="3" max="3" width="65.140625" customWidth="1"/>
    <col min="4" max="4" width="7" style="1" customWidth="1"/>
    <col min="5" max="5" width="14.42578125" style="1" bestFit="1" customWidth="1"/>
    <col min="6" max="6" width="17" style="1" bestFit="1" customWidth="1"/>
  </cols>
  <sheetData>
    <row r="1" spans="1:6" ht="18.75" customHeight="1">
      <c r="F1" s="25"/>
    </row>
    <row r="2" spans="1:6" ht="18.75" customHeight="1">
      <c r="F2" s="25"/>
    </row>
    <row r="3" spans="1:6" ht="18.75" customHeight="1">
      <c r="F3" s="25"/>
    </row>
    <row r="4" spans="1:6" ht="36" customHeight="1" thickBot="1">
      <c r="A4" s="31" t="s">
        <v>14</v>
      </c>
      <c r="B4" s="32"/>
      <c r="C4" s="32"/>
      <c r="D4" s="32"/>
      <c r="E4" s="32"/>
      <c r="F4" s="32"/>
    </row>
    <row r="5" spans="1:6" ht="36.75" customHeight="1" thickBot="1">
      <c r="A5" s="29" t="s">
        <v>7</v>
      </c>
      <c r="B5" s="30"/>
      <c r="C5" s="30"/>
      <c r="D5" s="30"/>
      <c r="E5" s="30"/>
      <c r="F5" s="30"/>
    </row>
    <row r="6" spans="1:6" ht="54" customHeight="1" thickBot="1">
      <c r="A6" s="7" t="s">
        <v>0</v>
      </c>
      <c r="B6" s="8" t="s">
        <v>1</v>
      </c>
      <c r="C6" s="9" t="s">
        <v>2</v>
      </c>
      <c r="D6" s="10" t="s">
        <v>4</v>
      </c>
      <c r="E6" s="11" t="s">
        <v>5</v>
      </c>
      <c r="F6" s="10" t="s">
        <v>6</v>
      </c>
    </row>
    <row r="7" spans="1:6" ht="136.5" customHeight="1">
      <c r="A7" s="20">
        <v>1</v>
      </c>
      <c r="B7" s="3" t="s">
        <v>8</v>
      </c>
      <c r="C7" s="4" t="s">
        <v>15</v>
      </c>
      <c r="D7" s="2">
        <v>90</v>
      </c>
      <c r="E7" s="6">
        <v>117560</v>
      </c>
      <c r="F7" s="6">
        <f>D7*E7</f>
        <v>10580400</v>
      </c>
    </row>
    <row r="8" spans="1:6" ht="149.25" customHeight="1">
      <c r="A8" s="13">
        <v>2</v>
      </c>
      <c r="B8" s="14" t="s">
        <v>8</v>
      </c>
      <c r="C8" s="15" t="s">
        <v>16</v>
      </c>
      <c r="D8" s="16">
        <v>10</v>
      </c>
      <c r="E8" s="17">
        <v>117560</v>
      </c>
      <c r="F8" s="17">
        <f>D8*E8</f>
        <v>1175600</v>
      </c>
    </row>
    <row r="9" spans="1:6" ht="57.75" customHeight="1">
      <c r="A9" s="20">
        <v>3</v>
      </c>
      <c r="B9" s="5" t="s">
        <v>9</v>
      </c>
      <c r="C9" s="21" t="s">
        <v>17</v>
      </c>
      <c r="D9" s="22">
        <v>90</v>
      </c>
      <c r="E9" s="23">
        <v>19482</v>
      </c>
      <c r="F9" s="23">
        <f t="shared" ref="F9:F21" si="0">D9*E9</f>
        <v>1753380</v>
      </c>
    </row>
    <row r="10" spans="1:6" ht="67.5" customHeight="1">
      <c r="A10" s="13">
        <v>4</v>
      </c>
      <c r="B10" s="14" t="s">
        <v>9</v>
      </c>
      <c r="C10" s="18" t="s">
        <v>18</v>
      </c>
      <c r="D10" s="16">
        <v>10</v>
      </c>
      <c r="E10" s="17">
        <v>19482</v>
      </c>
      <c r="F10" s="17">
        <f t="shared" ref="F10:F12" si="1">D10*E10</f>
        <v>194820</v>
      </c>
    </row>
    <row r="11" spans="1:6" ht="34.5" customHeight="1">
      <c r="A11" s="20">
        <v>5</v>
      </c>
      <c r="B11" s="5" t="s">
        <v>9</v>
      </c>
      <c r="C11" s="24" t="s">
        <v>19</v>
      </c>
      <c r="D11" s="22">
        <v>90</v>
      </c>
      <c r="E11" s="23">
        <v>19587.330000000002</v>
      </c>
      <c r="F11" s="23">
        <f t="shared" si="1"/>
        <v>1762859.7000000002</v>
      </c>
    </row>
    <row r="12" spans="1:6" ht="43.5" customHeight="1">
      <c r="A12" s="13">
        <v>6</v>
      </c>
      <c r="B12" s="14" t="s">
        <v>9</v>
      </c>
      <c r="C12" s="19" t="s">
        <v>20</v>
      </c>
      <c r="D12" s="16">
        <v>10</v>
      </c>
      <c r="E12" s="17">
        <f>E11</f>
        <v>19587.330000000002</v>
      </c>
      <c r="F12" s="17">
        <f t="shared" si="1"/>
        <v>195873.30000000002</v>
      </c>
    </row>
    <row r="13" spans="1:6" ht="42" customHeight="1">
      <c r="A13" s="20">
        <v>7</v>
      </c>
      <c r="B13" s="3" t="s">
        <v>10</v>
      </c>
      <c r="C13" s="4" t="s">
        <v>21</v>
      </c>
      <c r="D13" s="2">
        <v>90</v>
      </c>
      <c r="E13" s="6">
        <v>13065</v>
      </c>
      <c r="F13" s="6">
        <f t="shared" si="0"/>
        <v>1175850</v>
      </c>
    </row>
    <row r="14" spans="1:6" ht="51.75" customHeight="1">
      <c r="A14" s="13">
        <v>8</v>
      </c>
      <c r="B14" s="14" t="s">
        <v>10</v>
      </c>
      <c r="C14" s="15" t="s">
        <v>22</v>
      </c>
      <c r="D14" s="16">
        <v>10</v>
      </c>
      <c r="E14" s="17">
        <v>13065</v>
      </c>
      <c r="F14" s="17">
        <f t="shared" si="0"/>
        <v>130650</v>
      </c>
    </row>
    <row r="15" spans="1:6" ht="30" customHeight="1">
      <c r="A15" s="20">
        <v>9</v>
      </c>
      <c r="B15" s="5" t="s">
        <v>11</v>
      </c>
      <c r="C15" s="21" t="s">
        <v>23</v>
      </c>
      <c r="D15" s="22">
        <v>90</v>
      </c>
      <c r="E15" s="23">
        <v>4173</v>
      </c>
      <c r="F15" s="23">
        <f t="shared" si="0"/>
        <v>375570</v>
      </c>
    </row>
    <row r="16" spans="1:6" ht="43.5" customHeight="1">
      <c r="A16" s="13">
        <v>10</v>
      </c>
      <c r="B16" s="14" t="s">
        <v>11</v>
      </c>
      <c r="C16" s="18" t="s">
        <v>24</v>
      </c>
      <c r="D16" s="16">
        <v>10</v>
      </c>
      <c r="E16" s="17">
        <f>E15</f>
        <v>4173</v>
      </c>
      <c r="F16" s="17">
        <f t="shared" si="0"/>
        <v>41730</v>
      </c>
    </row>
    <row r="17" spans="1:6" ht="95.25" customHeight="1">
      <c r="A17" s="20">
        <v>11</v>
      </c>
      <c r="B17" s="3" t="s">
        <v>12</v>
      </c>
      <c r="C17" s="4" t="s">
        <v>25</v>
      </c>
      <c r="D17" s="2">
        <v>90</v>
      </c>
      <c r="E17" s="6">
        <v>9650</v>
      </c>
      <c r="F17" s="6">
        <f t="shared" si="0"/>
        <v>868500</v>
      </c>
    </row>
    <row r="18" spans="1:6" ht="95.25" customHeight="1">
      <c r="A18" s="13">
        <v>12</v>
      </c>
      <c r="B18" s="14" t="s">
        <v>12</v>
      </c>
      <c r="C18" s="15" t="s">
        <v>26</v>
      </c>
      <c r="D18" s="16">
        <v>10</v>
      </c>
      <c r="E18" s="17">
        <f>E17</f>
        <v>9650</v>
      </c>
      <c r="F18" s="17">
        <f t="shared" si="0"/>
        <v>96500</v>
      </c>
    </row>
    <row r="19" spans="1:6" ht="76.5">
      <c r="A19" s="20">
        <v>13</v>
      </c>
      <c r="B19" s="5" t="s">
        <v>10</v>
      </c>
      <c r="C19" s="21" t="s">
        <v>27</v>
      </c>
      <c r="D19" s="22">
        <v>90</v>
      </c>
      <c r="E19" s="23">
        <v>18575</v>
      </c>
      <c r="F19" s="23">
        <f t="shared" si="0"/>
        <v>1671750</v>
      </c>
    </row>
    <row r="20" spans="1:6" ht="89.25">
      <c r="A20" s="13">
        <v>14</v>
      </c>
      <c r="B20" s="14" t="s">
        <v>10</v>
      </c>
      <c r="C20" s="18" t="s">
        <v>28</v>
      </c>
      <c r="D20" s="16">
        <v>10</v>
      </c>
      <c r="E20" s="17">
        <f>E19</f>
        <v>18575</v>
      </c>
      <c r="F20" s="17">
        <f t="shared" si="0"/>
        <v>185750</v>
      </c>
    </row>
    <row r="21" spans="1:6" ht="41.25" customHeight="1">
      <c r="A21" s="20">
        <v>15</v>
      </c>
      <c r="B21" s="5" t="s">
        <v>13</v>
      </c>
      <c r="C21" s="21" t="s">
        <v>29</v>
      </c>
      <c r="D21" s="22">
        <v>90</v>
      </c>
      <c r="E21" s="23">
        <v>11537</v>
      </c>
      <c r="F21" s="23">
        <f t="shared" si="0"/>
        <v>1038330</v>
      </c>
    </row>
    <row r="22" spans="1:6" ht="41.25" customHeight="1" thickBot="1">
      <c r="A22" s="13">
        <v>16</v>
      </c>
      <c r="B22" s="14" t="s">
        <v>13</v>
      </c>
      <c r="C22" s="18" t="s">
        <v>30</v>
      </c>
      <c r="D22" s="16">
        <v>10</v>
      </c>
      <c r="E22" s="23">
        <v>11537</v>
      </c>
      <c r="F22" s="17">
        <f t="shared" ref="F22" si="2">D22*E22</f>
        <v>115370</v>
      </c>
    </row>
    <row r="23" spans="1:6" ht="15.75" customHeight="1" thickBot="1">
      <c r="A23" s="26" t="s">
        <v>3</v>
      </c>
      <c r="B23" s="27"/>
      <c r="C23" s="27"/>
      <c r="D23" s="27"/>
      <c r="E23" s="28"/>
      <c r="F23" s="12">
        <f>SUM(F7:F22)</f>
        <v>21362933</v>
      </c>
    </row>
    <row r="24" spans="1:6" ht="15.75" thickBot="1"/>
    <row r="25" spans="1:6">
      <c r="A25" s="33" t="s">
        <v>31</v>
      </c>
      <c r="B25" s="34"/>
      <c r="C25" s="34"/>
      <c r="D25" s="34"/>
      <c r="E25" s="34"/>
      <c r="F25" s="34"/>
    </row>
    <row r="26" spans="1:6">
      <c r="A26" s="35"/>
      <c r="B26" s="36"/>
      <c r="C26" s="36"/>
      <c r="D26" s="36"/>
      <c r="E26" s="36"/>
      <c r="F26" s="36"/>
    </row>
    <row r="27" spans="1:6" ht="12.75" customHeight="1">
      <c r="A27" s="35"/>
      <c r="B27" s="36"/>
      <c r="C27" s="36"/>
      <c r="D27" s="36"/>
      <c r="E27" s="36"/>
      <c r="F27" s="36"/>
    </row>
    <row r="28" spans="1:6" ht="12.75" hidden="1" customHeight="1" thickBot="1">
      <c r="A28" s="37"/>
      <c r="B28" s="38"/>
      <c r="C28" s="38"/>
      <c r="D28" s="38"/>
      <c r="E28" s="38"/>
      <c r="F28" s="38"/>
    </row>
  </sheetData>
  <mergeCells count="5">
    <mergeCell ref="F1:F3"/>
    <mergeCell ref="A23:E23"/>
    <mergeCell ref="A5:F5"/>
    <mergeCell ref="A4:F4"/>
    <mergeCell ref="A25:F28"/>
  </mergeCells>
  <printOptions horizontalCentered="1"/>
  <pageMargins left="0.23622047244094491" right="0.23622047244094491" top="0.74803149606299213" bottom="0.74803149606299213" header="0.31496062992125984" footer="0.31496062992125984"/>
  <pageSetup paperSize="9" orientation="landscape" r:id="rId1"/>
  <headerFooter>
    <oddFooter>Página &amp;P</oddFooter>
  </headerFooter>
  <drawing r:id="rId2"/>
  <legacyDrawing r:id="rId3"/>
  <oleObjects>
    <oleObject progId="Figura do Microsoft Photo Editor 3.0" shapeId="4097"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 ORÇAMENTÁRIA COMPLETA</vt:lpstr>
      <vt:lpstr>'PLANILHA ORÇAMENTÁRIA COMPLETA'!Titulos_de_impressao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priscila.martinez</dc:creator>
  <cp:lastModifiedBy>Zylkson Cipriano de Oliveira</cp:lastModifiedBy>
  <cp:lastPrinted>2017-09-27T20:29:04Z</cp:lastPrinted>
  <dcterms:created xsi:type="dcterms:W3CDTF">2013-11-13T12:14:18Z</dcterms:created>
  <dcterms:modified xsi:type="dcterms:W3CDTF">2017-10-04T19:46:58Z</dcterms:modified>
</cp:coreProperties>
</file>