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7235" windowHeight="9270"/>
  </bookViews>
  <sheets>
    <sheet name="ORÇ BASICO E ESPECIFICAÇÃO" sheetId="2" r:id="rId1"/>
    <sheet name="COTAÇÃO" sheetId="3" r:id="rId2"/>
  </sheets>
  <definedNames>
    <definedName name="_xlnm.Print_Area" localSheetId="1">COTAÇÃO!$A$1:$E$13</definedName>
    <definedName name="_xlnm.Print_Area" localSheetId="0">'ORÇ BASICO E ESPECIFICAÇÃO'!$A$1:$H$22</definedName>
    <definedName name="_xlnm.Print_Titles" localSheetId="0">'ORÇ BASICO E ESPECIFICAÇÃO'!$1:$6</definedName>
  </definedNames>
  <calcPr calcId="125725"/>
</workbook>
</file>

<file path=xl/calcChain.xml><?xml version="1.0" encoding="utf-8"?>
<calcChain xmlns="http://schemas.openxmlformats.org/spreadsheetml/2006/main">
  <c r="H13" i="2"/>
  <c r="H8"/>
  <c r="H9"/>
  <c r="H10"/>
  <c r="H11"/>
  <c r="H12"/>
  <c r="E9" i="3"/>
  <c r="G7" i="2" s="1"/>
  <c r="H7" s="1"/>
  <c r="H22" s="1"/>
</calcChain>
</file>

<file path=xl/sharedStrings.xml><?xml version="1.0" encoding="utf-8"?>
<sst xmlns="http://schemas.openxmlformats.org/spreadsheetml/2006/main" count="48" uniqueCount="42">
  <si>
    <t>Item</t>
  </si>
  <si>
    <t>CATMAT</t>
  </si>
  <si>
    <t>Quantidade</t>
  </si>
  <si>
    <t>Valor Unitário</t>
  </si>
  <si>
    <t>Valor Total</t>
  </si>
  <si>
    <t>Descrição/ Especificações tecnicas</t>
  </si>
  <si>
    <t>VALOR TOTAL</t>
  </si>
  <si>
    <t>CÓDIGO</t>
  </si>
  <si>
    <t>Cotação</t>
  </si>
  <si>
    <t>12592/SINAPI</t>
  </si>
  <si>
    <t>12599/SINAPI</t>
  </si>
  <si>
    <t>12601/SINAPI</t>
  </si>
  <si>
    <t>und.</t>
  </si>
  <si>
    <t>m</t>
  </si>
  <si>
    <t>9825/SINAPI</t>
  </si>
  <si>
    <t>9828/SINAPI</t>
  </si>
  <si>
    <t>9829/SINAPI</t>
  </si>
  <si>
    <r>
      <rPr>
        <b/>
        <sz val="12"/>
        <rFont val="Arial"/>
        <family val="2"/>
      </rPr>
      <t>ANEXO I -</t>
    </r>
    <r>
      <rPr>
        <b/>
        <sz val="12"/>
        <color indexed="8"/>
        <rFont val="Arial"/>
        <family val="2"/>
      </rPr>
      <t xml:space="preserve"> Planilha de Especificações, Quantitativos e Preços Máximos Estimados                                                                                                                                                                                                                                                                6ª SUPERINTENDÊNICIA REGIONAL</t>
    </r>
  </si>
  <si>
    <t>Unid.</t>
  </si>
  <si>
    <t>Descrição de Material</t>
  </si>
  <si>
    <t>MÉDIA</t>
  </si>
  <si>
    <t>COTAÇÃO DE TANQUE / RESERVATÓRIO</t>
  </si>
  <si>
    <t>Tanque / Reservatório Polietileno 5.000 litros</t>
  </si>
  <si>
    <t>BR0359385</t>
  </si>
  <si>
    <t>Tanque/Reservatório/Caixa d'água, material de polietileno com capacidade minima de 5.000 litros, com tampa de rosca.</t>
  </si>
  <si>
    <t>Tubo PVC DEFOFO, JEI, 1MPA, DN 150, comprimento de 6 metros a peça - aplicação: adução e distribuição de água (NBR 7665)</t>
  </si>
  <si>
    <t>Tubo PVC DEFOFO, JEI, 1MPA, DN 100,  comprimento de 6 metros a peça - aplicação: adução e distribuição de água (NBR 7665)</t>
  </si>
  <si>
    <t>Tubo PVC DEFOFO, JEI, 1MPA, DN 200,  comprimento de 6 metros a peça - aplicação: adução e distribuição de água (NBR 7665)</t>
  </si>
  <si>
    <t>Tubo PVC PBA, Classe 15, JE DN 50, peça com 6 metros de comprimento - aplicação: adução e distribuição de água (NBR 5647)</t>
  </si>
  <si>
    <t>Tubo PVC PBA, Classe 15, JE DN 75,peça com 6 metros de comprimento - aplicação: adução e distribuição de água (NBR 5647)</t>
  </si>
  <si>
    <t>Tubo PVC PBA, Classe 15, JE DN 100, peça com 6 metros de comprimento - aplicação: adução e distribuição de água (NBR 5647)</t>
  </si>
  <si>
    <t>Fonte: COTAÇÃO E SINAPI Julho/2015</t>
  </si>
  <si>
    <t xml:space="preserve">BAKOF </t>
  </si>
  <si>
    <t>FORTLEV</t>
  </si>
  <si>
    <t>BR0274241</t>
  </si>
  <si>
    <t>BR0274242</t>
  </si>
  <si>
    <t>BR0274244</t>
  </si>
  <si>
    <t>BR0302155</t>
  </si>
  <si>
    <t>BR0302156</t>
  </si>
  <si>
    <t>BR0302157</t>
  </si>
  <si>
    <t>PARAIBA</t>
  </si>
  <si>
    <r>
      <rPr>
        <b/>
        <sz val="10"/>
        <color indexed="8"/>
        <rFont val="Arial"/>
        <family val="2"/>
      </rPr>
      <t>Obs.: LIVRE CONCORRÊNCIA - ITENS 1, 2, 3, 4 e 7 e CONCORRÊNCIA EXCLUSIVA PARA EMPRESA DE PEQUENO PORTE E MICROEMPRESA - ITENS 5 e 6 - ATENDENDO A LEI COMPLEMENTAR 147/2014.</t>
    </r>
  </si>
</sst>
</file>

<file path=xl/styles.xml><?xml version="1.0" encoding="utf-8"?>
<styleSheet xmlns="http://schemas.openxmlformats.org/spreadsheetml/2006/main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right" vertical="center"/>
    </xf>
    <xf numFmtId="0" fontId="0" fillId="0" borderId="1" xfId="0" applyBorder="1"/>
    <xf numFmtId="0" fontId="8" fillId="2" borderId="2" xfId="0" applyFont="1" applyFill="1" applyBorder="1" applyAlignment="1">
      <alignment vertical="top" wrapText="1"/>
    </xf>
    <xf numFmtId="0" fontId="9" fillId="0" borderId="2" xfId="0" applyFont="1" applyBorder="1" applyAlignment="1">
      <alignment horizontal="center" vertical="center"/>
    </xf>
    <xf numFmtId="44" fontId="9" fillId="0" borderId="2" xfId="0" applyNumberFormat="1" applyFont="1" applyBorder="1" applyAlignment="1">
      <alignment horizontal="center" vertical="center"/>
    </xf>
    <xf numFmtId="44" fontId="10" fillId="0" borderId="2" xfId="0" applyNumberFormat="1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0" fontId="2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164" fontId="7" fillId="0" borderId="6" xfId="3" applyNumberFormat="1" applyFont="1" applyBorder="1"/>
    <xf numFmtId="4" fontId="5" fillId="0" borderId="7" xfId="0" applyNumberFormat="1" applyFont="1" applyBorder="1" applyAlignment="1">
      <alignment horizontal="center"/>
    </xf>
    <xf numFmtId="0" fontId="0" fillId="0" borderId="8" xfId="0" applyBorder="1"/>
    <xf numFmtId="164" fontId="7" fillId="0" borderId="9" xfId="3" applyNumberFormat="1" applyFont="1" applyBorder="1"/>
    <xf numFmtId="4" fontId="5" fillId="0" borderId="10" xfId="0" applyNumberFormat="1" applyFont="1" applyBorder="1" applyAlignment="1">
      <alignment horizontal="center"/>
    </xf>
    <xf numFmtId="4" fontId="5" fillId="0" borderId="11" xfId="0" applyNumberFormat="1" applyFont="1" applyBorder="1" applyAlignment="1">
      <alignment horizontal="center" vertical="center"/>
    </xf>
    <xf numFmtId="4" fontId="7" fillId="0" borderId="12" xfId="3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44" fontId="0" fillId="0" borderId="0" xfId="0" applyNumberFormat="1"/>
    <xf numFmtId="10" fontId="7" fillId="0" borderId="0" xfId="2" applyNumberFormat="1" applyFont="1"/>
    <xf numFmtId="0" fontId="10" fillId="4" borderId="13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0" fontId="10" fillId="0" borderId="13" xfId="0" applyFont="1" applyBorder="1" applyAlignment="1">
      <alignment horizontal="right"/>
    </xf>
    <xf numFmtId="0" fontId="10" fillId="0" borderId="14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12" fillId="4" borderId="23" xfId="0" applyFont="1" applyFill="1" applyBorder="1" applyAlignment="1">
      <alignment horizontal="left" vertical="center" wrapText="1"/>
    </xf>
    <xf numFmtId="0" fontId="12" fillId="4" borderId="24" xfId="0" applyFont="1" applyFill="1" applyBorder="1" applyAlignment="1">
      <alignment horizontal="left" vertical="center" wrapText="1"/>
    </xf>
    <xf numFmtId="0" fontId="12" fillId="4" borderId="25" xfId="0" applyFont="1" applyFill="1" applyBorder="1" applyAlignment="1">
      <alignment horizontal="left" vertical="center" wrapText="1"/>
    </xf>
    <xf numFmtId="0" fontId="12" fillId="4" borderId="26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12" fillId="4" borderId="27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Porcentagem" xfId="2" builtinId="5"/>
    <cellStyle name="Separador de milhares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920787</xdr:colOff>
      <xdr:row>0</xdr:row>
      <xdr:rowOff>42333</xdr:rowOff>
    </xdr:from>
    <xdr:to>
      <xdr:col>7</xdr:col>
      <xdr:colOff>336587</xdr:colOff>
      <xdr:row>3</xdr:row>
      <xdr:rowOff>31749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2360120" y="42333"/>
          <a:ext cx="6305550" cy="719666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90000" tIns="46800" rIns="90000" bIns="46800" anchor="t" upright="1"/>
        <a:lstStyle/>
        <a:p>
          <a:pPr algn="l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 da  Integração  Nacional – MI</a:t>
          </a:r>
        </a:p>
        <a:p>
          <a:pPr algn="l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 de  Desenvolvimento  dos  Vales  do  São  Francisco e do Parnaíba</a:t>
          </a:r>
        </a:p>
        <a:p>
          <a:pPr algn="l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Gerencia Regional de Infra-Estrutura - 6ª GRD</a:t>
          </a:r>
        </a:p>
        <a:p>
          <a:pPr algn="l" rtl="0">
            <a:defRPr sz="1000"/>
          </a:pPr>
          <a:endParaRPr lang="pt-BR" sz="6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2105025</xdr:colOff>
      <xdr:row>0</xdr:row>
      <xdr:rowOff>4233</xdr:rowOff>
    </xdr:from>
    <xdr:to>
      <xdr:col>5</xdr:col>
      <xdr:colOff>152400</xdr:colOff>
      <xdr:row>3</xdr:row>
      <xdr:rowOff>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2105025" y="4233"/>
          <a:ext cx="5562600" cy="643467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90000" tIns="46800" rIns="90000" bIns="46800" anchor="t" upright="1"/>
        <a:lstStyle/>
        <a:p>
          <a:pPr algn="l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 da  Integração  Nacional – MI</a:t>
          </a:r>
        </a:p>
        <a:p>
          <a:pPr algn="l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 de  Desenvolvimento  dos  Vales  do  São  Francisco e do Parnaíba</a:t>
          </a:r>
        </a:p>
        <a:p>
          <a:pPr algn="l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Gerencia Regional de Infra-Estrutura - 6ª GRD</a:t>
          </a:r>
        </a:p>
        <a:p>
          <a:pPr algn="l" rtl="0">
            <a:defRPr sz="1000"/>
          </a:pPr>
          <a:endParaRPr lang="pt-BR" sz="6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tabSelected="1" view="pageBreakPreview" zoomScale="90" zoomScaleNormal="100" zoomScaleSheetLayoutView="90" workbookViewId="0">
      <selection activeCell="A15" sqref="A15:H16"/>
    </sheetView>
  </sheetViews>
  <sheetFormatPr defaultRowHeight="15"/>
  <cols>
    <col min="1" max="1" width="7.28515625" customWidth="1"/>
    <col min="2" max="2" width="14.28515625" customWidth="1"/>
    <col min="3" max="3" width="17" customWidth="1"/>
    <col min="4" max="4" width="45" customWidth="1"/>
    <col min="5" max="5" width="7" bestFit="1" customWidth="1"/>
    <col min="6" max="6" width="15.140625" style="1" customWidth="1"/>
    <col min="7" max="7" width="19.140625" style="1" customWidth="1"/>
    <col min="8" max="8" width="22.5703125" style="1" customWidth="1"/>
    <col min="9" max="9" width="9.140625" customWidth="1"/>
    <col min="10" max="10" width="16.7109375" bestFit="1" customWidth="1"/>
  </cols>
  <sheetData>
    <row r="1" spans="1:10" ht="18.75" customHeight="1"/>
    <row r="2" spans="1:10" ht="18.75" customHeight="1"/>
    <row r="3" spans="1:10" ht="13.5" customHeight="1"/>
    <row r="4" spans="1:10" ht="18" customHeight="1">
      <c r="G4" s="11"/>
      <c r="H4" s="11" t="s">
        <v>31</v>
      </c>
    </row>
    <row r="5" spans="1:10" ht="30" customHeight="1">
      <c r="A5" s="28" t="s">
        <v>17</v>
      </c>
      <c r="B5" s="29"/>
      <c r="C5" s="29"/>
      <c r="D5" s="29"/>
      <c r="E5" s="29"/>
      <c r="F5" s="29"/>
      <c r="G5" s="29"/>
      <c r="H5" s="30"/>
    </row>
    <row r="6" spans="1:10" ht="17.25" customHeight="1">
      <c r="A6" s="9" t="s">
        <v>0</v>
      </c>
      <c r="B6" s="9" t="s">
        <v>1</v>
      </c>
      <c r="C6" s="9" t="s">
        <v>7</v>
      </c>
      <c r="D6" s="9" t="s">
        <v>5</v>
      </c>
      <c r="E6" s="9" t="s">
        <v>18</v>
      </c>
      <c r="F6" s="8" t="s">
        <v>2</v>
      </c>
      <c r="G6" s="8" t="s">
        <v>3</v>
      </c>
      <c r="H6" s="8" t="s">
        <v>4</v>
      </c>
    </row>
    <row r="7" spans="1:10" ht="38.25">
      <c r="A7" s="4">
        <v>1</v>
      </c>
      <c r="B7" s="7" t="s">
        <v>23</v>
      </c>
      <c r="C7" s="7" t="s">
        <v>8</v>
      </c>
      <c r="D7" s="12" t="s">
        <v>24</v>
      </c>
      <c r="E7" s="14" t="s">
        <v>12</v>
      </c>
      <c r="F7" s="10">
        <v>50</v>
      </c>
      <c r="G7" s="5">
        <f>COTAÇÃO!E9</f>
        <v>2668.6866666666665</v>
      </c>
      <c r="H7" s="5">
        <f t="shared" ref="H7:H13" si="0">ROUND(F7*G7,2)</f>
        <v>133434.32999999999</v>
      </c>
    </row>
    <row r="8" spans="1:10" ht="38.25">
      <c r="A8" s="4">
        <v>2</v>
      </c>
      <c r="B8" s="7" t="s">
        <v>34</v>
      </c>
      <c r="C8" s="7" t="s">
        <v>14</v>
      </c>
      <c r="D8" s="12" t="s">
        <v>26</v>
      </c>
      <c r="E8" s="14" t="s">
        <v>13</v>
      </c>
      <c r="F8" s="10">
        <v>6000</v>
      </c>
      <c r="G8" s="5">
        <v>23.34</v>
      </c>
      <c r="H8" s="5">
        <f t="shared" si="0"/>
        <v>140040</v>
      </c>
    </row>
    <row r="9" spans="1:10" ht="38.25">
      <c r="A9" s="4">
        <v>3</v>
      </c>
      <c r="B9" s="7" t="s">
        <v>35</v>
      </c>
      <c r="C9" s="7" t="s">
        <v>15</v>
      </c>
      <c r="D9" s="12" t="s">
        <v>25</v>
      </c>
      <c r="E9" s="14" t="s">
        <v>13</v>
      </c>
      <c r="F9" s="10">
        <v>6000</v>
      </c>
      <c r="G9" s="5">
        <v>45.51</v>
      </c>
      <c r="H9" s="5">
        <f t="shared" si="0"/>
        <v>273060</v>
      </c>
    </row>
    <row r="10" spans="1:10" ht="38.25">
      <c r="A10" s="4">
        <v>4</v>
      </c>
      <c r="B10" s="7" t="s">
        <v>36</v>
      </c>
      <c r="C10" s="7" t="s">
        <v>16</v>
      </c>
      <c r="D10" s="12" t="s">
        <v>27</v>
      </c>
      <c r="E10" s="14" t="s">
        <v>13</v>
      </c>
      <c r="F10" s="10">
        <v>6000</v>
      </c>
      <c r="G10" s="5">
        <v>81.010000000000005</v>
      </c>
      <c r="H10" s="5">
        <f t="shared" si="0"/>
        <v>486060</v>
      </c>
    </row>
    <row r="11" spans="1:10" ht="38.25">
      <c r="A11" s="4">
        <v>5</v>
      </c>
      <c r="B11" s="7" t="s">
        <v>37</v>
      </c>
      <c r="C11" s="7" t="s">
        <v>10</v>
      </c>
      <c r="D11" s="13" t="s">
        <v>28</v>
      </c>
      <c r="E11" s="15" t="s">
        <v>13</v>
      </c>
      <c r="F11" s="10">
        <v>6000</v>
      </c>
      <c r="G11" s="5">
        <v>7.59</v>
      </c>
      <c r="H11" s="5">
        <f t="shared" si="0"/>
        <v>45540</v>
      </c>
    </row>
    <row r="12" spans="1:10" ht="38.25">
      <c r="A12" s="4">
        <v>6</v>
      </c>
      <c r="B12" s="7" t="s">
        <v>38</v>
      </c>
      <c r="C12" s="7" t="s">
        <v>11</v>
      </c>
      <c r="D12" s="13" t="s">
        <v>29</v>
      </c>
      <c r="E12" s="15" t="s">
        <v>13</v>
      </c>
      <c r="F12" s="10">
        <v>6000</v>
      </c>
      <c r="G12" s="5">
        <v>14.27</v>
      </c>
      <c r="H12" s="5">
        <f t="shared" si="0"/>
        <v>85620</v>
      </c>
      <c r="J12" s="26"/>
    </row>
    <row r="13" spans="1:10" ht="38.25">
      <c r="A13" s="4">
        <v>7</v>
      </c>
      <c r="B13" s="7" t="s">
        <v>39</v>
      </c>
      <c r="C13" s="7" t="s">
        <v>9</v>
      </c>
      <c r="D13" s="13" t="s">
        <v>30</v>
      </c>
      <c r="E13" s="15" t="s">
        <v>13</v>
      </c>
      <c r="F13" s="10">
        <v>6000</v>
      </c>
      <c r="G13" s="5">
        <v>25.63</v>
      </c>
      <c r="H13" s="5">
        <f t="shared" si="0"/>
        <v>153780</v>
      </c>
      <c r="J13" s="27"/>
    </row>
    <row r="14" spans="1:10">
      <c r="A14" s="4"/>
      <c r="B14" s="7"/>
      <c r="C14" s="7"/>
      <c r="D14" s="3"/>
      <c r="E14" s="3"/>
      <c r="F14" s="10"/>
      <c r="G14" s="5"/>
      <c r="H14" s="5"/>
      <c r="J14" s="27"/>
    </row>
    <row r="15" spans="1:10">
      <c r="A15" s="34" t="s">
        <v>41</v>
      </c>
      <c r="B15" s="35"/>
      <c r="C15" s="35"/>
      <c r="D15" s="35"/>
      <c r="E15" s="35"/>
      <c r="F15" s="35"/>
      <c r="G15" s="35"/>
      <c r="H15" s="36"/>
    </row>
    <row r="16" spans="1:10">
      <c r="A16" s="37"/>
      <c r="B16" s="38"/>
      <c r="C16" s="38"/>
      <c r="D16" s="38"/>
      <c r="E16" s="38"/>
      <c r="F16" s="38"/>
      <c r="G16" s="38"/>
      <c r="H16" s="39"/>
    </row>
    <row r="17" spans="1:9">
      <c r="A17" s="4"/>
      <c r="B17" s="7"/>
      <c r="C17" s="7"/>
      <c r="D17" s="3"/>
      <c r="E17" s="3"/>
      <c r="F17" s="10"/>
      <c r="G17" s="5"/>
      <c r="H17" s="5"/>
    </row>
    <row r="18" spans="1:9">
      <c r="A18" s="4"/>
      <c r="B18" s="7"/>
      <c r="C18" s="7"/>
      <c r="D18" s="3"/>
      <c r="E18" s="3"/>
      <c r="F18" s="10"/>
      <c r="G18" s="5"/>
      <c r="H18" s="5"/>
    </row>
    <row r="19" spans="1:9">
      <c r="A19" s="4"/>
      <c r="B19" s="7"/>
      <c r="C19" s="7"/>
      <c r="D19" s="3"/>
      <c r="E19" s="3"/>
      <c r="F19" s="10"/>
      <c r="G19" s="5"/>
      <c r="H19" s="5"/>
    </row>
    <row r="20" spans="1:9">
      <c r="A20" s="4"/>
      <c r="B20" s="7"/>
      <c r="C20" s="7"/>
      <c r="D20" s="3"/>
      <c r="E20" s="3"/>
      <c r="F20" s="10"/>
      <c r="G20" s="5"/>
      <c r="H20" s="5"/>
    </row>
    <row r="21" spans="1:9">
      <c r="A21" s="4"/>
      <c r="B21" s="7"/>
      <c r="C21" s="7"/>
      <c r="D21" s="3"/>
      <c r="E21" s="3"/>
      <c r="F21" s="10"/>
      <c r="G21" s="5"/>
      <c r="H21" s="5"/>
    </row>
    <row r="22" spans="1:9" ht="15.75" customHeight="1">
      <c r="A22" s="31" t="s">
        <v>6</v>
      </c>
      <c r="B22" s="32"/>
      <c r="C22" s="32"/>
      <c r="D22" s="32"/>
      <c r="E22" s="32"/>
      <c r="F22" s="32"/>
      <c r="G22" s="33"/>
      <c r="H22" s="6">
        <f>SUM(H7:H21)</f>
        <v>1317534.33</v>
      </c>
      <c r="I22" s="2"/>
    </row>
  </sheetData>
  <mergeCells count="3">
    <mergeCell ref="A5:H5"/>
    <mergeCell ref="A22:G22"/>
    <mergeCell ref="A15:H16"/>
  </mergeCells>
  <printOptions horizontalCentered="1"/>
  <pageMargins left="0.39370078740157483" right="0.39370078740157483" top="0.78740157480314965" bottom="0.31496062992125984" header="0.31496062992125984" footer="0.15748031496062992"/>
  <pageSetup paperSize="9" scale="90" orientation="landscape" verticalDpi="0" r:id="rId1"/>
  <headerFooter>
    <oddFooter>Página &amp;P</oddFooter>
  </headerFooter>
  <drawing r:id="rId2"/>
  <legacyDrawing r:id="rId3"/>
  <oleObjects>
    <oleObject progId="Figura do Microsoft Photo Editor 3.0" shapeId="2050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H13"/>
  <sheetViews>
    <sheetView view="pageBreakPreview" zoomScaleNormal="100" zoomScaleSheetLayoutView="100" workbookViewId="0">
      <selection activeCell="E13" sqref="E13"/>
    </sheetView>
  </sheetViews>
  <sheetFormatPr defaultRowHeight="15"/>
  <cols>
    <col min="1" max="1" width="41.85546875" bestFit="1" customWidth="1"/>
    <col min="2" max="5" width="17.7109375" customWidth="1"/>
  </cols>
  <sheetData>
    <row r="1" spans="1:8" ht="18.75" customHeight="1">
      <c r="F1" s="1"/>
      <c r="G1" s="1"/>
      <c r="H1" s="1"/>
    </row>
    <row r="2" spans="1:8" ht="18.75" customHeight="1">
      <c r="F2" s="1"/>
      <c r="G2" s="1"/>
      <c r="H2" s="1"/>
    </row>
    <row r="3" spans="1:8" ht="13.5" customHeight="1">
      <c r="F3" s="1"/>
      <c r="G3" s="1"/>
      <c r="H3" s="1"/>
    </row>
    <row r="4" spans="1:8" ht="18" customHeight="1" thickBot="1">
      <c r="E4" s="25" t="s">
        <v>31</v>
      </c>
      <c r="F4" s="1"/>
      <c r="G4" s="25"/>
    </row>
    <row r="5" spans="1:8" ht="15.75" thickBot="1">
      <c r="A5" s="40" t="s">
        <v>21</v>
      </c>
      <c r="B5" s="41"/>
      <c r="C5" s="41"/>
      <c r="D5" s="41"/>
      <c r="E5" s="42"/>
    </row>
    <row r="6" spans="1:8" ht="15.75" thickBot="1"/>
    <row r="7" spans="1:8">
      <c r="A7" s="43" t="s">
        <v>19</v>
      </c>
      <c r="B7" s="45" t="s">
        <v>33</v>
      </c>
      <c r="C7" s="47" t="s">
        <v>32</v>
      </c>
      <c r="D7" s="47" t="s">
        <v>40</v>
      </c>
      <c r="E7" s="49" t="s">
        <v>20</v>
      </c>
    </row>
    <row r="8" spans="1:8" ht="15.75" thickBot="1">
      <c r="A8" s="44"/>
      <c r="B8" s="46"/>
      <c r="C8" s="48"/>
      <c r="D8" s="48"/>
      <c r="E8" s="50"/>
    </row>
    <row r="9" spans="1:8">
      <c r="A9" s="16" t="s">
        <v>22</v>
      </c>
      <c r="B9" s="24">
        <v>2034.08</v>
      </c>
      <c r="C9" s="24">
        <v>2950</v>
      </c>
      <c r="D9" s="24">
        <v>3021.98</v>
      </c>
      <c r="E9" s="23">
        <f>AVERAGE(B9:D9)</f>
        <v>2668.6866666666665</v>
      </c>
    </row>
    <row r="10" spans="1:8">
      <c r="A10" s="17"/>
      <c r="B10" s="18"/>
      <c r="C10" s="18"/>
      <c r="D10" s="18"/>
      <c r="E10" s="19"/>
    </row>
    <row r="11" spans="1:8">
      <c r="A11" s="17"/>
      <c r="B11" s="18"/>
      <c r="C11" s="18"/>
      <c r="D11" s="18"/>
      <c r="E11" s="19"/>
    </row>
    <row r="12" spans="1:8">
      <c r="A12" s="17"/>
      <c r="B12" s="18"/>
      <c r="C12" s="18"/>
      <c r="D12" s="18"/>
      <c r="E12" s="19"/>
    </row>
    <row r="13" spans="1:8" ht="15.75" thickBot="1">
      <c r="A13" s="20"/>
      <c r="B13" s="21"/>
      <c r="C13" s="21"/>
      <c r="D13" s="21"/>
      <c r="E13" s="22"/>
    </row>
  </sheetData>
  <mergeCells count="6">
    <mergeCell ref="A5:E5"/>
    <mergeCell ref="A7:A8"/>
    <mergeCell ref="B7:B8"/>
    <mergeCell ref="C7:C8"/>
    <mergeCell ref="E7:E8"/>
    <mergeCell ref="D7:D8"/>
  </mergeCells>
  <pageMargins left="0.31496062992125984" right="0.31496062992125984" top="0.78740157480314965" bottom="0.78740157480314965" header="0.31496062992125984" footer="0.31496062992125984"/>
  <pageSetup paperSize="9" scale="86" orientation="portrait" verticalDpi="0" r:id="rId1"/>
  <colBreaks count="1" manualBreakCount="1">
    <brk id="5" max="1048575" man="1"/>
  </colBreaks>
  <drawing r:id="rId2"/>
  <legacyDrawing r:id="rId3"/>
  <oleObjects>
    <oleObject progId="Figura do Microsoft Photo Editor 3.0" shapeId="4097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 BASICO E ESPECIFICAÇÃO</vt:lpstr>
      <vt:lpstr>COTAÇÃO</vt:lpstr>
      <vt:lpstr>COTAÇÃO!Area_de_impressao</vt:lpstr>
      <vt:lpstr>'ORÇ BASICO E ESPECIFICAÇÃO'!Area_de_impressao</vt:lpstr>
      <vt:lpstr>'ORÇ BASICO E ESPECIFICAÇÃO'!Titulos_de_impressao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priscila.martinez</dc:creator>
  <cp:lastModifiedBy>Zylkson Cipriano de Oliveira</cp:lastModifiedBy>
  <cp:lastPrinted>2015-11-18T14:33:39Z</cp:lastPrinted>
  <dcterms:created xsi:type="dcterms:W3CDTF">2013-11-13T12:14:18Z</dcterms:created>
  <dcterms:modified xsi:type="dcterms:W3CDTF">2015-11-18T16:53:20Z</dcterms:modified>
</cp:coreProperties>
</file>