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4895" windowHeight="792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L17" i="1"/>
  <c r="N14"/>
  <c r="H25"/>
  <c r="H24"/>
  <c r="H23"/>
  <c r="H22"/>
  <c r="H21"/>
  <c r="H20"/>
  <c r="H19"/>
  <c r="H18"/>
  <c r="G25"/>
  <c r="M14"/>
  <c r="E25"/>
  <c r="I14"/>
  <c r="I9"/>
  <c r="I8"/>
  <c r="C25"/>
  <c r="M13"/>
  <c r="M12"/>
  <c r="M11"/>
  <c r="M10"/>
  <c r="M9"/>
  <c r="M8"/>
  <c r="M7"/>
  <c r="M6"/>
  <c r="M5"/>
  <c r="I13"/>
  <c r="I12"/>
  <c r="I11"/>
  <c r="I10"/>
  <c r="I7"/>
  <c r="I6"/>
  <c r="I5"/>
  <c r="E13"/>
  <c r="E12"/>
  <c r="E11"/>
  <c r="E10"/>
  <c r="E9"/>
  <c r="E8"/>
  <c r="E7"/>
  <c r="N7" s="1"/>
  <c r="E6"/>
  <c r="N6" s="1"/>
  <c r="E5"/>
  <c r="N13" l="1"/>
  <c r="N12"/>
  <c r="N11"/>
  <c r="N10"/>
  <c r="N9"/>
  <c r="N8"/>
  <c r="N5"/>
</calcChain>
</file>

<file path=xl/sharedStrings.xml><?xml version="1.0" encoding="utf-8"?>
<sst xmlns="http://schemas.openxmlformats.org/spreadsheetml/2006/main" count="27" uniqueCount="10">
  <si>
    <t>ITEM</t>
  </si>
  <si>
    <t>UNIDADE</t>
  </si>
  <si>
    <t>P UNIT</t>
  </si>
  <si>
    <t>P. TOTAL</t>
  </si>
  <si>
    <t>TOTAL</t>
  </si>
  <si>
    <t>PREÇO 3</t>
  </si>
  <si>
    <t>PREÇO 2</t>
  </si>
  <si>
    <t>PREÇO 1</t>
  </si>
  <si>
    <t>MÉDIA</t>
  </si>
  <si>
    <t xml:space="preserve">Média Total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</si>
</sst>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" fontId="0" fillId="0" borderId="0" xfId="0" applyNumberFormat="1"/>
    <xf numFmtId="4" fontId="2" fillId="0" borderId="0" xfId="0" applyNumberFormat="1" applyFont="1"/>
    <xf numFmtId="4" fontId="0" fillId="0" borderId="0" xfId="0" applyNumberFormat="1" applyBorder="1"/>
    <xf numFmtId="4" fontId="0" fillId="0" borderId="0" xfId="0" applyNumberFormat="1" applyFill="1" applyBorder="1"/>
    <xf numFmtId="4" fontId="1" fillId="0" borderId="0" xfId="0" applyNumberFormat="1" applyFont="1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Fill="1" applyBorder="1" applyAlignment="1">
      <alignment horizontal="center"/>
    </xf>
    <xf numFmtId="4" fontId="0" fillId="0" borderId="1" xfId="0" applyNumberFormat="1" applyFill="1" applyBorder="1"/>
    <xf numFmtId="3" fontId="0" fillId="0" borderId="7" xfId="0" applyNumberFormat="1" applyFill="1" applyBorder="1" applyAlignment="1">
      <alignment horizontal="center"/>
    </xf>
    <xf numFmtId="4" fontId="0" fillId="0" borderId="3" xfId="0" applyNumberFormat="1" applyFill="1" applyBorder="1"/>
    <xf numFmtId="3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4" fontId="0" fillId="2" borderId="3" xfId="0" applyNumberFormat="1" applyFill="1" applyBorder="1"/>
    <xf numFmtId="3" fontId="0" fillId="0" borderId="1" xfId="0" applyNumberFormat="1" applyFill="1" applyBorder="1"/>
    <xf numFmtId="3" fontId="0" fillId="2" borderId="1" xfId="0" applyNumberFormat="1" applyFill="1" applyBorder="1"/>
    <xf numFmtId="4" fontId="1" fillId="3" borderId="4" xfId="0" applyNumberFormat="1" applyFont="1" applyFill="1" applyBorder="1"/>
    <xf numFmtId="4" fontId="3" fillId="3" borderId="4" xfId="0" applyNumberFormat="1" applyFont="1" applyFill="1" applyBorder="1"/>
    <xf numFmtId="4" fontId="3" fillId="0" borderId="7" xfId="0" applyNumberFormat="1" applyFont="1" applyFill="1" applyBorder="1"/>
    <xf numFmtId="4" fontId="3" fillId="0" borderId="15" xfId="0" applyNumberFormat="1" applyFont="1" applyFill="1" applyBorder="1"/>
    <xf numFmtId="4" fontId="0" fillId="2" borderId="0" xfId="0" applyNumberFormat="1" applyFill="1"/>
    <xf numFmtId="4" fontId="0" fillId="0" borderId="16" xfId="0" applyNumberFormat="1" applyFill="1" applyBorder="1"/>
    <xf numFmtId="4" fontId="0" fillId="2" borderId="16" xfId="0" applyNumberFormat="1" applyFill="1" applyBorder="1"/>
    <xf numFmtId="4" fontId="5" fillId="0" borderId="1" xfId="0" applyNumberFormat="1" applyFont="1" applyBorder="1"/>
    <xf numFmtId="4" fontId="5" fillId="0" borderId="16" xfId="0" applyNumberFormat="1" applyFont="1" applyBorder="1"/>
    <xf numFmtId="4" fontId="5" fillId="0" borderId="4" xfId="0" applyNumberFormat="1" applyFont="1" applyBorder="1"/>
    <xf numFmtId="4" fontId="3" fillId="0" borderId="2" xfId="0" applyNumberFormat="1" applyFont="1" applyFill="1" applyBorder="1"/>
    <xf numFmtId="4" fontId="3" fillId="2" borderId="17" xfId="0" applyNumberFormat="1" applyFont="1" applyFill="1" applyBorder="1"/>
    <xf numFmtId="4" fontId="3" fillId="3" borderId="21" xfId="0" applyNumberFormat="1" applyFont="1" applyFill="1" applyBorder="1"/>
    <xf numFmtId="3" fontId="0" fillId="0" borderId="5" xfId="0" applyNumberFormat="1" applyFill="1" applyBorder="1" applyAlignment="1">
      <alignment horizontal="center"/>
    </xf>
    <xf numFmtId="4" fontId="0" fillId="0" borderId="6" xfId="0" applyNumberFormat="1" applyFill="1" applyBorder="1"/>
    <xf numFmtId="3" fontId="0" fillId="0" borderId="11" xfId="0" applyNumberFormat="1" applyFill="1" applyBorder="1" applyAlignment="1">
      <alignment horizontal="center"/>
    </xf>
    <xf numFmtId="3" fontId="0" fillId="0" borderId="22" xfId="0" applyNumberFormat="1" applyFill="1" applyBorder="1"/>
    <xf numFmtId="4" fontId="0" fillId="0" borderId="22" xfId="0" applyNumberFormat="1" applyFill="1" applyBorder="1"/>
    <xf numFmtId="4" fontId="3" fillId="0" borderId="23" xfId="0" applyNumberFormat="1" applyFont="1" applyFill="1" applyBorder="1"/>
    <xf numFmtId="4" fontId="3" fillId="0" borderId="12" xfId="0" applyNumberFormat="1" applyFont="1" applyFill="1" applyBorder="1"/>
    <xf numFmtId="4" fontId="5" fillId="0" borderId="24" xfId="0" applyNumberFormat="1" applyFont="1" applyFill="1" applyBorder="1" applyAlignment="1">
      <alignment horizontal="center"/>
    </xf>
    <xf numFmtId="4" fontId="4" fillId="0" borderId="25" xfId="0" applyNumberFormat="1" applyFont="1" applyFill="1" applyBorder="1"/>
    <xf numFmtId="4" fontId="4" fillId="0" borderId="26" xfId="0" applyNumberFormat="1" applyFont="1" applyBorder="1"/>
    <xf numFmtId="4" fontId="6" fillId="0" borderId="29" xfId="0" applyNumberFormat="1" applyFont="1" applyBorder="1"/>
    <xf numFmtId="4" fontId="0" fillId="2" borderId="14" xfId="0" applyNumberFormat="1" applyFill="1" applyBorder="1" applyAlignment="1">
      <alignment horizontal="center"/>
    </xf>
    <xf numFmtId="4" fontId="0" fillId="0" borderId="18" xfId="0" applyNumberFormat="1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4" fontId="6" fillId="0" borderId="27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3" fontId="0" fillId="2" borderId="10" xfId="0" applyNumberFormat="1" applyFill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3" fontId="0" fillId="0" borderId="14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"/>
  <sheetViews>
    <sheetView tabSelected="1" workbookViewId="0">
      <selection activeCell="I15" sqref="I15"/>
    </sheetView>
  </sheetViews>
  <sheetFormatPr defaultRowHeight="15"/>
  <cols>
    <col min="1" max="1" width="10.140625" style="1" bestFit="1" customWidth="1"/>
    <col min="2" max="2" width="4.7109375" style="6" customWidth="1"/>
    <col min="3" max="3" width="10.140625" style="1" bestFit="1" customWidth="1"/>
    <col min="4" max="4" width="9.140625" style="1" bestFit="1" customWidth="1"/>
    <col min="5" max="5" width="10.140625" style="1" bestFit="1" customWidth="1"/>
    <col min="6" max="6" width="4.7109375" style="1" customWidth="1"/>
    <col min="7" max="13" width="10.140625" style="1" bestFit="1" customWidth="1"/>
    <col min="14" max="14" width="12.7109375" style="1" bestFit="1" customWidth="1"/>
    <col min="15" max="16" width="10.140625" style="1" bestFit="1" customWidth="1"/>
    <col min="17" max="16384" width="9.140625" style="1"/>
  </cols>
  <sheetData>
    <row r="1" spans="1:17" ht="15.75">
      <c r="N1" s="2">
        <v>873662.83</v>
      </c>
    </row>
    <row r="2" spans="1:17" ht="15.75" thickBot="1">
      <c r="A2" s="4"/>
      <c r="B2" s="7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</row>
    <row r="3" spans="1:17" ht="15.75" thickBot="1">
      <c r="A3" s="4"/>
      <c r="B3" s="51" t="s">
        <v>7</v>
      </c>
      <c r="C3" s="52"/>
      <c r="D3" s="52"/>
      <c r="E3" s="52"/>
      <c r="F3" s="40" t="s">
        <v>6</v>
      </c>
      <c r="G3" s="40"/>
      <c r="H3" s="40"/>
      <c r="I3" s="40"/>
      <c r="J3" s="41" t="s">
        <v>5</v>
      </c>
      <c r="K3" s="41"/>
      <c r="L3" s="41"/>
      <c r="M3" s="42"/>
      <c r="O3" s="4"/>
      <c r="P3" s="4"/>
      <c r="Q3" s="3"/>
    </row>
    <row r="4" spans="1:17">
      <c r="A4" s="4"/>
      <c r="B4" s="9" t="s">
        <v>0</v>
      </c>
      <c r="C4" s="8" t="s">
        <v>1</v>
      </c>
      <c r="D4" s="10" t="s">
        <v>2</v>
      </c>
      <c r="E4" s="18" t="s">
        <v>3</v>
      </c>
      <c r="F4" s="11" t="s">
        <v>0</v>
      </c>
      <c r="G4" s="12" t="s">
        <v>1</v>
      </c>
      <c r="H4" s="13" t="s">
        <v>2</v>
      </c>
      <c r="I4" s="27" t="s">
        <v>3</v>
      </c>
      <c r="J4" s="29" t="s">
        <v>0</v>
      </c>
      <c r="K4" s="30" t="s">
        <v>1</v>
      </c>
      <c r="L4" s="30" t="s">
        <v>2</v>
      </c>
      <c r="M4" s="34" t="s">
        <v>3</v>
      </c>
      <c r="N4" s="36" t="s">
        <v>8</v>
      </c>
      <c r="O4" s="4"/>
      <c r="P4" s="4"/>
      <c r="Q4" s="3"/>
    </row>
    <row r="5" spans="1:17">
      <c r="A5" s="4"/>
      <c r="B5" s="9">
        <v>1</v>
      </c>
      <c r="C5" s="14">
        <v>10</v>
      </c>
      <c r="D5" s="10">
        <v>28100</v>
      </c>
      <c r="E5" s="18">
        <f t="shared" ref="E5:E13" si="0">D5*C5</f>
        <v>281000</v>
      </c>
      <c r="F5" s="11">
        <v>1</v>
      </c>
      <c r="G5" s="15">
        <v>10</v>
      </c>
      <c r="H5" s="13">
        <v>26980</v>
      </c>
      <c r="I5" s="27">
        <f t="shared" ref="I5:I13" si="1">H5*G5</f>
        <v>269800</v>
      </c>
      <c r="J5" s="9">
        <v>1</v>
      </c>
      <c r="K5" s="14">
        <v>10</v>
      </c>
      <c r="L5" s="8">
        <v>29200</v>
      </c>
      <c r="M5" s="26">
        <f t="shared" ref="M5:M13" si="2">L5*K5</f>
        <v>292000</v>
      </c>
      <c r="N5" s="37">
        <f t="shared" ref="N5:N13" si="3">(E5+I5+M5)/3</f>
        <v>280933.33333333331</v>
      </c>
      <c r="O5" s="4"/>
      <c r="P5" s="4"/>
      <c r="Q5" s="3"/>
    </row>
    <row r="6" spans="1:17">
      <c r="A6" s="4"/>
      <c r="B6" s="9">
        <v>2</v>
      </c>
      <c r="C6" s="14">
        <v>1</v>
      </c>
      <c r="D6" s="10">
        <v>2989.24</v>
      </c>
      <c r="E6" s="18">
        <f t="shared" si="0"/>
        <v>2989.24</v>
      </c>
      <c r="F6" s="11">
        <v>2</v>
      </c>
      <c r="G6" s="15">
        <v>1</v>
      </c>
      <c r="H6" s="13">
        <v>2560</v>
      </c>
      <c r="I6" s="27">
        <f t="shared" si="1"/>
        <v>2560</v>
      </c>
      <c r="J6" s="9">
        <v>2</v>
      </c>
      <c r="K6" s="14">
        <v>1</v>
      </c>
      <c r="L6" s="8">
        <v>2950</v>
      </c>
      <c r="M6" s="26">
        <f t="shared" si="2"/>
        <v>2950</v>
      </c>
      <c r="N6" s="37">
        <f t="shared" si="3"/>
        <v>2833.08</v>
      </c>
      <c r="O6" s="4"/>
      <c r="P6" s="4"/>
      <c r="Q6" s="3"/>
    </row>
    <row r="7" spans="1:17">
      <c r="A7" s="4"/>
      <c r="B7" s="9">
        <v>3</v>
      </c>
      <c r="C7" s="14">
        <v>10</v>
      </c>
      <c r="D7" s="10">
        <v>8900</v>
      </c>
      <c r="E7" s="18">
        <f t="shared" si="0"/>
        <v>89000</v>
      </c>
      <c r="F7" s="11">
        <v>3</v>
      </c>
      <c r="G7" s="15">
        <v>10</v>
      </c>
      <c r="H7" s="13">
        <v>9000</v>
      </c>
      <c r="I7" s="27">
        <f t="shared" si="1"/>
        <v>90000</v>
      </c>
      <c r="J7" s="9">
        <v>3</v>
      </c>
      <c r="K7" s="14">
        <v>10</v>
      </c>
      <c r="L7" s="8">
        <v>8500</v>
      </c>
      <c r="M7" s="26">
        <f t="shared" si="2"/>
        <v>85000</v>
      </c>
      <c r="N7" s="37">
        <f t="shared" si="3"/>
        <v>88000</v>
      </c>
      <c r="O7" s="4"/>
      <c r="P7" s="4"/>
      <c r="Q7" s="3"/>
    </row>
    <row r="8" spans="1:17">
      <c r="A8" s="4"/>
      <c r="B8" s="9">
        <v>4</v>
      </c>
      <c r="C8" s="14">
        <v>17</v>
      </c>
      <c r="D8" s="10">
        <v>5300</v>
      </c>
      <c r="E8" s="18">
        <f t="shared" si="0"/>
        <v>90100</v>
      </c>
      <c r="F8" s="11">
        <v>4</v>
      </c>
      <c r="G8" s="15">
        <v>17</v>
      </c>
      <c r="H8" s="20">
        <v>5000</v>
      </c>
      <c r="I8" s="27">
        <f t="shared" si="1"/>
        <v>85000</v>
      </c>
      <c r="J8" s="9">
        <v>4</v>
      </c>
      <c r="K8" s="14">
        <v>17</v>
      </c>
      <c r="L8" s="8">
        <v>5290</v>
      </c>
      <c r="M8" s="26">
        <f t="shared" si="2"/>
        <v>89930</v>
      </c>
      <c r="N8" s="37">
        <f t="shared" si="3"/>
        <v>88343.333333333328</v>
      </c>
      <c r="O8" s="4"/>
      <c r="P8" s="4"/>
      <c r="Q8" s="3"/>
    </row>
    <row r="9" spans="1:17">
      <c r="A9" s="4"/>
      <c r="B9" s="9">
        <v>5</v>
      </c>
      <c r="C9" s="14">
        <v>300</v>
      </c>
      <c r="D9" s="10">
        <v>3.8</v>
      </c>
      <c r="E9" s="18">
        <f t="shared" si="0"/>
        <v>1140</v>
      </c>
      <c r="F9" s="11">
        <v>5</v>
      </c>
      <c r="G9" s="15">
        <v>300</v>
      </c>
      <c r="H9" s="13">
        <v>2</v>
      </c>
      <c r="I9" s="27">
        <f t="shared" si="1"/>
        <v>600</v>
      </c>
      <c r="J9" s="9">
        <v>5</v>
      </c>
      <c r="K9" s="14">
        <v>300</v>
      </c>
      <c r="L9" s="8">
        <v>1.8</v>
      </c>
      <c r="M9" s="26">
        <f t="shared" si="2"/>
        <v>540</v>
      </c>
      <c r="N9" s="37">
        <f t="shared" si="3"/>
        <v>760</v>
      </c>
      <c r="O9" s="4"/>
      <c r="P9" s="4"/>
      <c r="Q9" s="3"/>
    </row>
    <row r="10" spans="1:17">
      <c r="A10" s="4"/>
      <c r="B10" s="9">
        <v>6</v>
      </c>
      <c r="C10" s="14">
        <v>1</v>
      </c>
      <c r="D10" s="10">
        <v>8000</v>
      </c>
      <c r="E10" s="18">
        <f t="shared" si="0"/>
        <v>8000</v>
      </c>
      <c r="F10" s="11">
        <v>6</v>
      </c>
      <c r="G10" s="15">
        <v>1</v>
      </c>
      <c r="H10" s="13">
        <v>5000</v>
      </c>
      <c r="I10" s="27">
        <f t="shared" si="1"/>
        <v>5000</v>
      </c>
      <c r="J10" s="9">
        <v>6</v>
      </c>
      <c r="K10" s="14">
        <v>1</v>
      </c>
      <c r="L10" s="8">
        <v>8500</v>
      </c>
      <c r="M10" s="26">
        <f t="shared" si="2"/>
        <v>8500</v>
      </c>
      <c r="N10" s="37">
        <f t="shared" si="3"/>
        <v>7166.666666666667</v>
      </c>
      <c r="O10" s="4"/>
      <c r="P10" s="4"/>
      <c r="Q10" s="3"/>
    </row>
    <row r="11" spans="1:17">
      <c r="A11" s="4"/>
      <c r="B11" s="9">
        <v>7</v>
      </c>
      <c r="C11" s="14">
        <v>4</v>
      </c>
      <c r="D11" s="10">
        <v>18300</v>
      </c>
      <c r="E11" s="18">
        <f t="shared" si="0"/>
        <v>73200</v>
      </c>
      <c r="F11" s="11">
        <v>7</v>
      </c>
      <c r="G11" s="15">
        <v>4</v>
      </c>
      <c r="H11" s="13">
        <v>18500</v>
      </c>
      <c r="I11" s="27">
        <f t="shared" si="1"/>
        <v>74000</v>
      </c>
      <c r="J11" s="9">
        <v>7</v>
      </c>
      <c r="K11" s="14">
        <v>4</v>
      </c>
      <c r="L11" s="8">
        <v>20900</v>
      </c>
      <c r="M11" s="26">
        <f t="shared" si="2"/>
        <v>83600</v>
      </c>
      <c r="N11" s="37">
        <f t="shared" si="3"/>
        <v>76933.333333333328</v>
      </c>
      <c r="O11" s="4"/>
      <c r="P11" s="4"/>
      <c r="Q11" s="3"/>
    </row>
    <row r="12" spans="1:17">
      <c r="A12" s="4"/>
      <c r="B12" s="9">
        <v>8</v>
      </c>
      <c r="C12" s="14">
        <v>18</v>
      </c>
      <c r="D12" s="10">
        <v>2300</v>
      </c>
      <c r="E12" s="18">
        <f t="shared" si="0"/>
        <v>41400</v>
      </c>
      <c r="F12" s="11">
        <v>8</v>
      </c>
      <c r="G12" s="15">
        <v>18</v>
      </c>
      <c r="H12" s="13">
        <v>2400</v>
      </c>
      <c r="I12" s="27">
        <f t="shared" si="1"/>
        <v>43200</v>
      </c>
      <c r="J12" s="9">
        <v>8</v>
      </c>
      <c r="K12" s="14">
        <v>18</v>
      </c>
      <c r="L12" s="8">
        <v>2900</v>
      </c>
      <c r="M12" s="26">
        <f t="shared" si="2"/>
        <v>52200</v>
      </c>
      <c r="N12" s="37">
        <f t="shared" si="3"/>
        <v>45600</v>
      </c>
      <c r="O12" s="5"/>
      <c r="P12" s="4"/>
      <c r="Q12" s="3"/>
    </row>
    <row r="13" spans="1:17" ht="15.75" thickBot="1">
      <c r="A13" s="4"/>
      <c r="B13" s="9">
        <v>9</v>
      </c>
      <c r="C13" s="14">
        <v>18</v>
      </c>
      <c r="D13" s="10">
        <v>2640</v>
      </c>
      <c r="E13" s="19">
        <f t="shared" si="0"/>
        <v>47520</v>
      </c>
      <c r="F13" s="11">
        <v>9</v>
      </c>
      <c r="G13" s="15">
        <v>18</v>
      </c>
      <c r="H13" s="13">
        <v>2700</v>
      </c>
      <c r="I13" s="27">
        <f t="shared" si="1"/>
        <v>48600</v>
      </c>
      <c r="J13" s="31">
        <v>9</v>
      </c>
      <c r="K13" s="32">
        <v>18</v>
      </c>
      <c r="L13" s="33">
        <v>3200</v>
      </c>
      <c r="M13" s="35">
        <f t="shared" si="2"/>
        <v>57600</v>
      </c>
      <c r="N13" s="37">
        <f t="shared" si="3"/>
        <v>51240</v>
      </c>
      <c r="O13" s="4"/>
      <c r="P13" s="4"/>
      <c r="Q13" s="3"/>
    </row>
    <row r="14" spans="1:17" ht="15.75" thickBot="1">
      <c r="A14" s="3"/>
      <c r="B14" s="45" t="s">
        <v>4</v>
      </c>
      <c r="C14" s="46"/>
      <c r="D14" s="47"/>
      <c r="E14" s="16"/>
      <c r="F14" s="48" t="s">
        <v>4</v>
      </c>
      <c r="G14" s="48"/>
      <c r="H14" s="49"/>
      <c r="I14" s="17">
        <f>SUM(I5:I13)</f>
        <v>618760</v>
      </c>
      <c r="J14" s="50" t="s">
        <v>4</v>
      </c>
      <c r="K14" s="50"/>
      <c r="L14" s="50"/>
      <c r="M14" s="28">
        <f>SUM(M5:M13)</f>
        <v>672320</v>
      </c>
      <c r="N14" s="38">
        <f>SUM(N5:N13)</f>
        <v>641809.7466666667</v>
      </c>
      <c r="O14" s="3"/>
      <c r="P14" s="3"/>
      <c r="Q14" s="3"/>
    </row>
    <row r="16" spans="1:17" ht="15.75" thickBot="1"/>
    <row r="17" spans="2:12" ht="15.75" thickBot="1">
      <c r="B17" s="8" t="s">
        <v>0</v>
      </c>
      <c r="C17" s="8" t="s">
        <v>3</v>
      </c>
      <c r="D17" s="12" t="s">
        <v>0</v>
      </c>
      <c r="E17" s="12" t="s">
        <v>3</v>
      </c>
      <c r="F17" s="8" t="s">
        <v>0</v>
      </c>
      <c r="G17" s="8" t="s">
        <v>3</v>
      </c>
      <c r="H17" s="23" t="s">
        <v>8</v>
      </c>
      <c r="J17" s="43" t="s">
        <v>9</v>
      </c>
      <c r="K17" s="44"/>
      <c r="L17" s="39">
        <f>N14+H25</f>
        <v>859138.08000000007</v>
      </c>
    </row>
    <row r="18" spans="2:12">
      <c r="B18" s="14">
        <v>1</v>
      </c>
      <c r="C18" s="8">
        <v>5805</v>
      </c>
      <c r="D18" s="14">
        <v>1</v>
      </c>
      <c r="E18" s="12">
        <v>6000</v>
      </c>
      <c r="F18" s="14">
        <v>1</v>
      </c>
      <c r="G18" s="8">
        <v>6500</v>
      </c>
      <c r="H18" s="23">
        <f t="shared" ref="H18:H24" si="4">(C18+E18+G18)/3</f>
        <v>6101.666666666667</v>
      </c>
    </row>
    <row r="19" spans="2:12">
      <c r="B19" s="14">
        <v>2</v>
      </c>
      <c r="C19" s="8">
        <v>7930</v>
      </c>
      <c r="D19" s="14">
        <v>2</v>
      </c>
      <c r="E19" s="12">
        <v>8100</v>
      </c>
      <c r="F19" s="14">
        <v>2</v>
      </c>
      <c r="G19" s="8">
        <v>8500</v>
      </c>
      <c r="H19" s="23">
        <f t="shared" si="4"/>
        <v>8176.666666666667</v>
      </c>
    </row>
    <row r="20" spans="2:12">
      <c r="B20" s="14">
        <v>3</v>
      </c>
      <c r="C20" s="8">
        <v>32600</v>
      </c>
      <c r="D20" s="14">
        <v>3</v>
      </c>
      <c r="E20" s="12">
        <v>31800</v>
      </c>
      <c r="F20" s="14">
        <v>3</v>
      </c>
      <c r="G20" s="8">
        <v>31900</v>
      </c>
      <c r="H20" s="23">
        <f t="shared" si="4"/>
        <v>32100</v>
      </c>
    </row>
    <row r="21" spans="2:12">
      <c r="B21" s="14">
        <v>4</v>
      </c>
      <c r="C21" s="8">
        <v>15450</v>
      </c>
      <c r="D21" s="14">
        <v>4</v>
      </c>
      <c r="E21" s="12">
        <v>14500</v>
      </c>
      <c r="F21" s="14">
        <v>4</v>
      </c>
      <c r="G21" s="8">
        <v>15000</v>
      </c>
      <c r="H21" s="23">
        <f t="shared" si="4"/>
        <v>14983.333333333334</v>
      </c>
    </row>
    <row r="22" spans="2:12">
      <c r="B22" s="14">
        <v>5</v>
      </c>
      <c r="C22" s="8">
        <v>52000</v>
      </c>
      <c r="D22" s="14">
        <v>5</v>
      </c>
      <c r="E22" s="12">
        <v>53400</v>
      </c>
      <c r="F22" s="14">
        <v>5</v>
      </c>
      <c r="G22" s="8">
        <v>45000</v>
      </c>
      <c r="H22" s="23">
        <f t="shared" si="4"/>
        <v>50133.333333333336</v>
      </c>
    </row>
    <row r="23" spans="2:12">
      <c r="B23" s="14">
        <v>6</v>
      </c>
      <c r="C23" s="8">
        <v>65000</v>
      </c>
      <c r="D23" s="14">
        <v>6</v>
      </c>
      <c r="E23" s="12">
        <v>60000</v>
      </c>
      <c r="F23" s="14">
        <v>6</v>
      </c>
      <c r="G23" s="8">
        <v>63500</v>
      </c>
      <c r="H23" s="23">
        <f t="shared" si="4"/>
        <v>62833.333333333336</v>
      </c>
    </row>
    <row r="24" spans="2:12" ht="15.75" thickBot="1">
      <c r="B24" s="14">
        <v>7</v>
      </c>
      <c r="C24" s="21">
        <v>46000</v>
      </c>
      <c r="D24" s="14">
        <v>7</v>
      </c>
      <c r="E24" s="22">
        <v>43000</v>
      </c>
      <c r="F24" s="14">
        <v>7</v>
      </c>
      <c r="G24" s="21">
        <v>40000</v>
      </c>
      <c r="H24" s="24">
        <f t="shared" si="4"/>
        <v>43000</v>
      </c>
    </row>
    <row r="25" spans="2:12" ht="15.75" thickBot="1">
      <c r="C25" s="17">
        <f>SUM(C18:C24)</f>
        <v>224785</v>
      </c>
      <c r="E25" s="17">
        <f>SUM(E18:E24)</f>
        <v>216800</v>
      </c>
      <c r="G25" s="17">
        <f>SUM(G18:G24)</f>
        <v>210400</v>
      </c>
      <c r="H25" s="25">
        <f>SUM(H18:H24)</f>
        <v>217328.33333333334</v>
      </c>
    </row>
  </sheetData>
  <sheetProtection password="DFD5" sheet="1" objects="1" scenarios="1"/>
  <mergeCells count="7">
    <mergeCell ref="F3:I3"/>
    <mergeCell ref="J3:M3"/>
    <mergeCell ref="J17:K17"/>
    <mergeCell ref="B14:D14"/>
    <mergeCell ref="F14:H14"/>
    <mergeCell ref="J14:L14"/>
    <mergeCell ref="B3:E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Ailton Luis Pereira Tavares</dc:creator>
  <cp:lastModifiedBy>wellington.chianca</cp:lastModifiedBy>
  <dcterms:created xsi:type="dcterms:W3CDTF">2013-11-11T11:23:55Z</dcterms:created>
  <dcterms:modified xsi:type="dcterms:W3CDTF">2013-11-18T18:08:30Z</dcterms:modified>
</cp:coreProperties>
</file>