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180" windowWidth="12240" windowHeight="8010" tabRatio="632"/>
  </bookViews>
  <sheets>
    <sheet name="Plan_Orçamentária" sheetId="14" r:id="rId1"/>
    <sheet name="Composição" sheetId="2" r:id="rId2"/>
    <sheet name="Det_ Enc_ Soc_" sheetId="3" r:id="rId3"/>
    <sheet name="BDI Serviços" sheetId="12" r:id="rId4"/>
    <sheet name="BDI Fornecimentos" sheetId="16" r:id="rId5"/>
    <sheet name="Cronograma" sheetId="17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aga14" localSheetId="4">#REF!</definedName>
    <definedName name="_aga14" localSheetId="3">#REF!</definedName>
    <definedName name="_aga14" localSheetId="5">#REF!</definedName>
    <definedName name="_aga14" localSheetId="0">#REF!</definedName>
    <definedName name="_aga14">#REF!</definedName>
    <definedName name="_aga16" localSheetId="4">#REF!</definedName>
    <definedName name="_aga16" localSheetId="3">#REF!</definedName>
    <definedName name="_aga16" localSheetId="5">#REF!</definedName>
    <definedName name="_aga16" localSheetId="0">#REF!</definedName>
    <definedName name="_aga16">#REF!</definedName>
    <definedName name="_asc321" localSheetId="4">#REF!</definedName>
    <definedName name="_asc321" localSheetId="3">#REF!</definedName>
    <definedName name="_asc321" localSheetId="5">#REF!</definedName>
    <definedName name="_asc321" localSheetId="0">#REF!</definedName>
    <definedName name="_asc321">#REF!</definedName>
    <definedName name="_bur3220" localSheetId="4">#REF!</definedName>
    <definedName name="_bur3220" localSheetId="3">#REF!</definedName>
    <definedName name="_bur3220" localSheetId="5">#REF!</definedName>
    <definedName name="_bur3220" localSheetId="0">#REF!</definedName>
    <definedName name="_bur3220">#REF!</definedName>
    <definedName name="_cap20" localSheetId="4">#REF!</definedName>
    <definedName name="_cap20" localSheetId="3">#REF!</definedName>
    <definedName name="_cap20" localSheetId="5">#REF!</definedName>
    <definedName name="_cap20" localSheetId="0">#REF!</definedName>
    <definedName name="_cap20">#REF!</definedName>
    <definedName name="_ccr12" localSheetId="4">#REF!</definedName>
    <definedName name="_ccr12" localSheetId="3">#REF!</definedName>
    <definedName name="_ccr12" localSheetId="5">#REF!</definedName>
    <definedName name="_ccr12" localSheetId="0">#REF!</definedName>
    <definedName name="_ccr12">#REF!</definedName>
    <definedName name="_cva32" localSheetId="4">#REF!</definedName>
    <definedName name="_cva32" localSheetId="3">#REF!</definedName>
    <definedName name="_cva32" localSheetId="5">#REF!</definedName>
    <definedName name="_cva32" localSheetId="0">#REF!</definedName>
    <definedName name="_cva32">#REF!</definedName>
    <definedName name="_cva50" localSheetId="4">#REF!</definedName>
    <definedName name="_cva50" localSheetId="3">#REF!</definedName>
    <definedName name="_cva50" localSheetId="5">#REF!</definedName>
    <definedName name="_cva50" localSheetId="0">#REF!</definedName>
    <definedName name="_cva50">#REF!</definedName>
    <definedName name="_cva60" localSheetId="4">#REF!</definedName>
    <definedName name="_cva60" localSheetId="3">#REF!</definedName>
    <definedName name="_cva60" localSheetId="5">#REF!</definedName>
    <definedName name="_cva60" localSheetId="0">#REF!</definedName>
    <definedName name="_cva60">#REF!</definedName>
    <definedName name="_cve45100" localSheetId="4">#REF!</definedName>
    <definedName name="_cve45100" localSheetId="3">#REF!</definedName>
    <definedName name="_cve45100" localSheetId="5">#REF!</definedName>
    <definedName name="_cve45100" localSheetId="0">#REF!</definedName>
    <definedName name="_cve45100">#REF!</definedName>
    <definedName name="_cve90100" localSheetId="4">#REF!</definedName>
    <definedName name="_cve90100" localSheetId="3">#REF!</definedName>
    <definedName name="_cve90100" localSheetId="5">#REF!</definedName>
    <definedName name="_cve90100" localSheetId="0">#REF!</definedName>
    <definedName name="_cve90100">#REF!</definedName>
    <definedName name="_cve9040" localSheetId="4">#REF!</definedName>
    <definedName name="_cve9040" localSheetId="3">#REF!</definedName>
    <definedName name="_cve9040" localSheetId="5">#REF!</definedName>
    <definedName name="_cve9040" localSheetId="0">#REF!</definedName>
    <definedName name="_cve9040">#REF!</definedName>
    <definedName name="_djm10" localSheetId="4">#REF!</definedName>
    <definedName name="_djm10" localSheetId="3">#REF!</definedName>
    <definedName name="_djm10" localSheetId="5">#REF!</definedName>
    <definedName name="_djm10" localSheetId="0">#REF!</definedName>
    <definedName name="_djm10">#REF!</definedName>
    <definedName name="_djm15" localSheetId="4">#REF!</definedName>
    <definedName name="_djm15" localSheetId="3">#REF!</definedName>
    <definedName name="_djm15" localSheetId="5">#REF!</definedName>
    <definedName name="_djm15" localSheetId="0">#REF!</definedName>
    <definedName name="_djm15">#REF!</definedName>
    <definedName name="_epl2" localSheetId="4">#REF!</definedName>
    <definedName name="_epl2" localSheetId="3">#REF!</definedName>
    <definedName name="_epl2" localSheetId="5">#REF!</definedName>
    <definedName name="_epl2" localSheetId="0">#REF!</definedName>
    <definedName name="_epl2">#REF!</definedName>
    <definedName name="_epl5" localSheetId="4">#REF!</definedName>
    <definedName name="_epl5" localSheetId="3">#REF!</definedName>
    <definedName name="_epl5" localSheetId="5">#REF!</definedName>
    <definedName name="_epl5" localSheetId="0">#REF!</definedName>
    <definedName name="_epl5">#REF!</definedName>
    <definedName name="_est15" localSheetId="4">#REF!</definedName>
    <definedName name="_est15" localSheetId="3">#REF!</definedName>
    <definedName name="_est15" localSheetId="5">#REF!</definedName>
    <definedName name="_est15" localSheetId="0">#REF!</definedName>
    <definedName name="_est15">#REF!</definedName>
    <definedName name="_fil1" localSheetId="4">#REF!</definedName>
    <definedName name="_fil1" localSheetId="3">#REF!</definedName>
    <definedName name="_fil1" localSheetId="5">#REF!</definedName>
    <definedName name="_fil1" localSheetId="0">#REF!</definedName>
    <definedName name="_fil1">#REF!</definedName>
    <definedName name="_fil2" localSheetId="4">#REF!</definedName>
    <definedName name="_fil2" localSheetId="3">#REF!</definedName>
    <definedName name="_fil2" localSheetId="5">#REF!</definedName>
    <definedName name="_fil2" localSheetId="0">#REF!</definedName>
    <definedName name="_fil2">#REF!</definedName>
    <definedName name="_fio12" localSheetId="4">#REF!</definedName>
    <definedName name="_fio12" localSheetId="3">#REF!</definedName>
    <definedName name="_fio12" localSheetId="5">#REF!</definedName>
    <definedName name="_fio12" localSheetId="0">#REF!</definedName>
    <definedName name="_fio12">#REF!</definedName>
    <definedName name="_fis5" localSheetId="4">#REF!</definedName>
    <definedName name="_fis5" localSheetId="3">#REF!</definedName>
    <definedName name="_fis5" localSheetId="5">#REF!</definedName>
    <definedName name="_fis5" localSheetId="0">#REF!</definedName>
    <definedName name="_fis5">#REF!</definedName>
    <definedName name="_flf50" localSheetId="4">#REF!</definedName>
    <definedName name="_flf50" localSheetId="3">#REF!</definedName>
    <definedName name="_flf50" localSheetId="5">#REF!</definedName>
    <definedName name="_flf50" localSheetId="0">#REF!</definedName>
    <definedName name="_flf50">#REF!</definedName>
    <definedName name="_flf60" localSheetId="4">#REF!</definedName>
    <definedName name="_flf60" localSheetId="3">#REF!</definedName>
    <definedName name="_flf60" localSheetId="5">#REF!</definedName>
    <definedName name="_flf60" localSheetId="0">#REF!</definedName>
    <definedName name="_flf60">#REF!</definedName>
    <definedName name="_fpd12" localSheetId="4">#REF!</definedName>
    <definedName name="_fpd12" localSheetId="3">#REF!</definedName>
    <definedName name="_fpd12" localSheetId="5">#REF!</definedName>
    <definedName name="_fpd12" localSheetId="0">#REF!</definedName>
    <definedName name="_fpd12">#REF!</definedName>
    <definedName name="_fvr10" localSheetId="4">#REF!</definedName>
    <definedName name="_fvr10" localSheetId="3">#REF!</definedName>
    <definedName name="_fvr10" localSheetId="5">#REF!</definedName>
    <definedName name="_fvr10" localSheetId="0">#REF!</definedName>
    <definedName name="_fvr10">#REF!</definedName>
    <definedName name="_itu1" localSheetId="4">#REF!</definedName>
    <definedName name="_itu1" localSheetId="3">#REF!</definedName>
    <definedName name="_itu1" localSheetId="5">#REF!</definedName>
    <definedName name="_itu1" localSheetId="0">#REF!</definedName>
    <definedName name="_itu1">#REF!</definedName>
    <definedName name="_jla20" localSheetId="4">#REF!</definedName>
    <definedName name="_jla20" localSheetId="3">#REF!</definedName>
    <definedName name="_jla20" localSheetId="5">#REF!</definedName>
    <definedName name="_jla20" localSheetId="0">#REF!</definedName>
    <definedName name="_jla20">#REF!</definedName>
    <definedName name="_jla32" localSheetId="4">#REF!</definedName>
    <definedName name="_jla32" localSheetId="3">#REF!</definedName>
    <definedName name="_jla32" localSheetId="5">#REF!</definedName>
    <definedName name="_jla32" localSheetId="0">#REF!</definedName>
    <definedName name="_jla32">#REF!</definedName>
    <definedName name="_lpi100" localSheetId="4">#REF!</definedName>
    <definedName name="_lpi100" localSheetId="3">#REF!</definedName>
    <definedName name="_lpi100" localSheetId="5">#REF!</definedName>
    <definedName name="_lpi100" localSheetId="0">#REF!</definedName>
    <definedName name="_lpi100">#REF!</definedName>
    <definedName name="_lvg10060" localSheetId="4">#REF!</definedName>
    <definedName name="_lvg10060" localSheetId="3">#REF!</definedName>
    <definedName name="_lvg10060" localSheetId="5">#REF!</definedName>
    <definedName name="_lvg10060" localSheetId="0">#REF!</definedName>
    <definedName name="_lvg10060">#REF!</definedName>
    <definedName name="_lvp32" localSheetId="4">#REF!</definedName>
    <definedName name="_lvp32" localSheetId="3">#REF!</definedName>
    <definedName name="_lvp32" localSheetId="5">#REF!</definedName>
    <definedName name="_lvp32" localSheetId="0">#REF!</definedName>
    <definedName name="_lvp32">#REF!</definedName>
    <definedName name="_lxa1" localSheetId="4">#REF!</definedName>
    <definedName name="_lxa1" localSheetId="3">#REF!</definedName>
    <definedName name="_lxa1" localSheetId="5">#REF!</definedName>
    <definedName name="_lxa1" localSheetId="0">#REF!</definedName>
    <definedName name="_lxa1">#REF!</definedName>
    <definedName name="_man50" localSheetId="4">#REF!</definedName>
    <definedName name="_man50" localSheetId="3">#REF!</definedName>
    <definedName name="_man50" localSheetId="5">#REF!</definedName>
    <definedName name="_man50" localSheetId="0">#REF!</definedName>
    <definedName name="_man50">#REF!</definedName>
    <definedName name="_ope1" localSheetId="4">#REF!</definedName>
    <definedName name="_ope1" localSheetId="3">#REF!</definedName>
    <definedName name="_ope1" localSheetId="5">#REF!</definedName>
    <definedName name="_ope1" localSheetId="0">#REF!</definedName>
    <definedName name="_ope1">#REF!</definedName>
    <definedName name="_ope2" localSheetId="4">#REF!</definedName>
    <definedName name="_ope2" localSheetId="3">#REF!</definedName>
    <definedName name="_ope2" localSheetId="5">#REF!</definedName>
    <definedName name="_ope2" localSheetId="0">#REF!</definedName>
    <definedName name="_ope2">#REF!</definedName>
    <definedName name="_ope3" localSheetId="4">#REF!</definedName>
    <definedName name="_ope3" localSheetId="3">#REF!</definedName>
    <definedName name="_ope3" localSheetId="5">#REF!</definedName>
    <definedName name="_ope3" localSheetId="0">#REF!</definedName>
    <definedName name="_ope3">#REF!</definedName>
    <definedName name="_pne1" localSheetId="4">#REF!</definedName>
    <definedName name="_pne1" localSheetId="3">#REF!</definedName>
    <definedName name="_pne1" localSheetId="5">#REF!</definedName>
    <definedName name="_pne1" localSheetId="0">#REF!</definedName>
    <definedName name="_pne1">#REF!</definedName>
    <definedName name="_pne2" localSheetId="4">#REF!</definedName>
    <definedName name="_pne2" localSheetId="3">#REF!</definedName>
    <definedName name="_pne2" localSheetId="5">#REF!</definedName>
    <definedName name="_pne2" localSheetId="0">#REF!</definedName>
    <definedName name="_pne2">#REF!</definedName>
    <definedName name="_prg1515" localSheetId="4">#REF!</definedName>
    <definedName name="_prg1515" localSheetId="3">#REF!</definedName>
    <definedName name="_prg1515" localSheetId="5">#REF!</definedName>
    <definedName name="_prg1515" localSheetId="0">#REF!</definedName>
    <definedName name="_prg1515">#REF!</definedName>
    <definedName name="_prg1827" localSheetId="4">#REF!</definedName>
    <definedName name="_prg1827" localSheetId="3">#REF!</definedName>
    <definedName name="_prg1827" localSheetId="5">#REF!</definedName>
    <definedName name="_prg1827" localSheetId="0">#REF!</definedName>
    <definedName name="_prg1827">#REF!</definedName>
    <definedName name="_ptc7" localSheetId="4">#REF!</definedName>
    <definedName name="_ptc7" localSheetId="3">#REF!</definedName>
    <definedName name="_ptc7" localSheetId="5">#REF!</definedName>
    <definedName name="_ptc7" localSheetId="0">#REF!</definedName>
    <definedName name="_ptc7">#REF!</definedName>
    <definedName name="_ptm6" localSheetId="4">#REF!</definedName>
    <definedName name="_ptm6" localSheetId="3">#REF!</definedName>
    <definedName name="_ptm6" localSheetId="5">#REF!</definedName>
    <definedName name="_ptm6" localSheetId="0">#REF!</definedName>
    <definedName name="_ptm6">#REF!</definedName>
    <definedName name="_qdm3" localSheetId="4">#REF!</definedName>
    <definedName name="_qdm3" localSheetId="3">#REF!</definedName>
    <definedName name="_qdm3" localSheetId="5">#REF!</definedName>
    <definedName name="_qdm3" localSheetId="0">#REF!</definedName>
    <definedName name="_qdm3">#REF!</definedName>
    <definedName name="_rcm10" localSheetId="4">#REF!</definedName>
    <definedName name="_rcm10" localSheetId="3">#REF!</definedName>
    <definedName name="_rcm10" localSheetId="5">#REF!</definedName>
    <definedName name="_rcm10" localSheetId="0">#REF!</definedName>
    <definedName name="_rcm10">#REF!</definedName>
    <definedName name="_rcm15" localSheetId="4">#REF!</definedName>
    <definedName name="_rcm15" localSheetId="3">#REF!</definedName>
    <definedName name="_rcm15" localSheetId="5">#REF!</definedName>
    <definedName name="_rcm15" localSheetId="0">#REF!</definedName>
    <definedName name="_rcm15">#REF!</definedName>
    <definedName name="_rcm20" localSheetId="4">#REF!</definedName>
    <definedName name="_rcm20" localSheetId="3">#REF!</definedName>
    <definedName name="_rcm20" localSheetId="5">#REF!</definedName>
    <definedName name="_rcm20" localSheetId="0">#REF!</definedName>
    <definedName name="_rcm20">#REF!</definedName>
    <definedName name="_rcm5" localSheetId="4">#REF!</definedName>
    <definedName name="_rcm5" localSheetId="3">#REF!</definedName>
    <definedName name="_rcm5" localSheetId="5">#REF!</definedName>
    <definedName name="_rcm5" localSheetId="0">#REF!</definedName>
    <definedName name="_rcm5">#REF!</definedName>
    <definedName name="_res10" localSheetId="4">#REF!</definedName>
    <definedName name="_res10" localSheetId="3">#REF!</definedName>
    <definedName name="_res10" localSheetId="5">#REF!</definedName>
    <definedName name="_res10" localSheetId="0">#REF!</definedName>
    <definedName name="_res10">#REF!</definedName>
    <definedName name="_res15" localSheetId="4">#REF!</definedName>
    <definedName name="_res15" localSheetId="3">#REF!</definedName>
    <definedName name="_res15" localSheetId="5">#REF!</definedName>
    <definedName name="_res15" localSheetId="0">#REF!</definedName>
    <definedName name="_res15">#REF!</definedName>
    <definedName name="_res5" localSheetId="4">#REF!</definedName>
    <definedName name="_res5" localSheetId="3">#REF!</definedName>
    <definedName name="_res5" localSheetId="5">#REF!</definedName>
    <definedName name="_res5" localSheetId="0">#REF!</definedName>
    <definedName name="_res5">#REF!</definedName>
    <definedName name="_rge32" localSheetId="4">#REF!</definedName>
    <definedName name="_rge32" localSheetId="3">#REF!</definedName>
    <definedName name="_rge32" localSheetId="5">#REF!</definedName>
    <definedName name="_rge32" localSheetId="0">#REF!</definedName>
    <definedName name="_rge32">#REF!</definedName>
    <definedName name="_rgf60" localSheetId="4">#REF!</definedName>
    <definedName name="_rgf60" localSheetId="3">#REF!</definedName>
    <definedName name="_rgf60" localSheetId="5">#REF!</definedName>
    <definedName name="_rgf60" localSheetId="0">#REF!</definedName>
    <definedName name="_rgf60">#REF!</definedName>
    <definedName name="_rgp1" localSheetId="4">#REF!</definedName>
    <definedName name="_rgp1" localSheetId="3">#REF!</definedName>
    <definedName name="_rgp1" localSheetId="5">#REF!</definedName>
    <definedName name="_rgp1" localSheetId="0">#REF!</definedName>
    <definedName name="_rgp1">#REF!</definedName>
    <definedName name="_tap100" localSheetId="4">#REF!</definedName>
    <definedName name="_tap100" localSheetId="3">#REF!</definedName>
    <definedName name="_tap100" localSheetId="5">#REF!</definedName>
    <definedName name="_tap100" localSheetId="0">#REF!</definedName>
    <definedName name="_tap100">#REF!</definedName>
    <definedName name="_tb112" localSheetId="4">#REF!</definedName>
    <definedName name="_tb112" localSheetId="3">#REF!</definedName>
    <definedName name="_tb112" localSheetId="5">#REF!</definedName>
    <definedName name="_tb112" localSheetId="0">#REF!</definedName>
    <definedName name="_tb112">#REF!</definedName>
    <definedName name="_tb16" localSheetId="4">#REF!</definedName>
    <definedName name="_tb16" localSheetId="3">#REF!</definedName>
    <definedName name="_tb16" localSheetId="5">#REF!</definedName>
    <definedName name="_tb16" localSheetId="0">#REF!</definedName>
    <definedName name="_tb16">#REF!</definedName>
    <definedName name="_tb19" localSheetId="4">#REF!</definedName>
    <definedName name="_tb19" localSheetId="3">#REF!</definedName>
    <definedName name="_tb19" localSheetId="5">#REF!</definedName>
    <definedName name="_tb19" localSheetId="0">#REF!</definedName>
    <definedName name="_tb19">#REF!</definedName>
    <definedName name="_tba20" localSheetId="4">#REF!</definedName>
    <definedName name="_tba20" localSheetId="3">#REF!</definedName>
    <definedName name="_tba20" localSheetId="5">#REF!</definedName>
    <definedName name="_tba20" localSheetId="0">#REF!</definedName>
    <definedName name="_tba20">#REF!</definedName>
    <definedName name="_tba32" localSheetId="4">#REF!</definedName>
    <definedName name="_tba32" localSheetId="3">#REF!</definedName>
    <definedName name="_tba32" localSheetId="5">#REF!</definedName>
    <definedName name="_tba32" localSheetId="0">#REF!</definedName>
    <definedName name="_tba32">#REF!</definedName>
    <definedName name="_tba50" localSheetId="4">#REF!</definedName>
    <definedName name="_tba50" localSheetId="3">#REF!</definedName>
    <definedName name="_tba50" localSheetId="5">#REF!</definedName>
    <definedName name="_tba50" localSheetId="0">#REF!</definedName>
    <definedName name="_tba50">#REF!</definedName>
    <definedName name="_tba60" localSheetId="4">#REF!</definedName>
    <definedName name="_tba60" localSheetId="3">#REF!</definedName>
    <definedName name="_tba60" localSheetId="5">#REF!</definedName>
    <definedName name="_tba60" localSheetId="0">#REF!</definedName>
    <definedName name="_tba60">#REF!</definedName>
    <definedName name="_tbe100" localSheetId="4">#REF!</definedName>
    <definedName name="_tbe100" localSheetId="3">#REF!</definedName>
    <definedName name="_tbe100" localSheetId="5">#REF!</definedName>
    <definedName name="_tbe100" localSheetId="0">#REF!</definedName>
    <definedName name="_tbe100">#REF!</definedName>
    <definedName name="_tbe40" localSheetId="4">#REF!</definedName>
    <definedName name="_tbe40" localSheetId="3">#REF!</definedName>
    <definedName name="_tbe40" localSheetId="5">#REF!</definedName>
    <definedName name="_tbe40" localSheetId="0">#REF!</definedName>
    <definedName name="_tbe40">#REF!</definedName>
    <definedName name="_tbe50" localSheetId="4">#REF!</definedName>
    <definedName name="_tbe50" localSheetId="3">#REF!</definedName>
    <definedName name="_tbe50" localSheetId="5">#REF!</definedName>
    <definedName name="_tbe50" localSheetId="0">#REF!</definedName>
    <definedName name="_tbe50">#REF!</definedName>
    <definedName name="_tca80" localSheetId="4">#REF!</definedName>
    <definedName name="_tca80" localSheetId="3">#REF!</definedName>
    <definedName name="_tca80" localSheetId="5">#REF!</definedName>
    <definedName name="_tca80" localSheetId="0">#REF!</definedName>
    <definedName name="_tca80">#REF!</definedName>
    <definedName name="_tea32" localSheetId="4">#REF!</definedName>
    <definedName name="_tea32" localSheetId="3">#REF!</definedName>
    <definedName name="_tea32" localSheetId="5">#REF!</definedName>
    <definedName name="_tea32" localSheetId="0">#REF!</definedName>
    <definedName name="_tea32">#REF!</definedName>
    <definedName name="_tea4560" localSheetId="4">#REF!</definedName>
    <definedName name="_tea4560" localSheetId="3">#REF!</definedName>
    <definedName name="_tea4560" localSheetId="5">#REF!</definedName>
    <definedName name="_tea4560" localSheetId="0">#REF!</definedName>
    <definedName name="_tea4560">#REF!</definedName>
    <definedName name="_tee100" localSheetId="4">#REF!</definedName>
    <definedName name="_tee100" localSheetId="3">#REF!</definedName>
    <definedName name="_tee100" localSheetId="5">#REF!</definedName>
    <definedName name="_tee100" localSheetId="0">#REF!</definedName>
    <definedName name="_tee100">#REF!</definedName>
    <definedName name="_ter10050" localSheetId="4">#REF!</definedName>
    <definedName name="_ter10050" localSheetId="3">#REF!</definedName>
    <definedName name="_ter10050" localSheetId="5">#REF!</definedName>
    <definedName name="_ter10050" localSheetId="0">#REF!</definedName>
    <definedName name="_ter10050">#REF!</definedName>
    <definedName name="_tfg50" localSheetId="4">#REF!</definedName>
    <definedName name="_tfg50" localSheetId="3">#REF!</definedName>
    <definedName name="_tfg50" localSheetId="5">#REF!</definedName>
    <definedName name="_tfg50" localSheetId="0">#REF!</definedName>
    <definedName name="_tfg50">#REF!</definedName>
    <definedName name="_tlf6" localSheetId="4">#REF!</definedName>
    <definedName name="_tlf6" localSheetId="3">#REF!</definedName>
    <definedName name="_tlf6" localSheetId="5">#REF!</definedName>
    <definedName name="_tlf6" localSheetId="0">#REF!</definedName>
    <definedName name="_tlf6">#REF!</definedName>
    <definedName name="_Toc66241043_8" localSheetId="4">'[1]3-Material de consumo'!#REF!</definedName>
    <definedName name="_Toc66241043_8" localSheetId="3">'[1]3-Material de consumo'!#REF!</definedName>
    <definedName name="_Toc66241043_8" localSheetId="5">'[1]3-Material de consumo'!#REF!</definedName>
    <definedName name="_Toc66241043_8" localSheetId="0">'[1]3-Material de consumo'!#REF!</definedName>
    <definedName name="_Toc66241043_8">'[1]3-Material de consumo'!#REF!</definedName>
    <definedName name="_Toc66241043_8_1" localSheetId="4">'[1]3-Material de consumo'!#REF!</definedName>
    <definedName name="_Toc66241043_8_1" localSheetId="3">'[1]3-Material de consumo'!#REF!</definedName>
    <definedName name="_Toc66241043_8_1" localSheetId="5">'[1]3-Material de consumo'!#REF!</definedName>
    <definedName name="_Toc66241043_8_1" localSheetId="0">'[1]3-Material de consumo'!#REF!</definedName>
    <definedName name="_Toc66241043_8_1">'[1]3-Material de consumo'!#REF!</definedName>
    <definedName name="_Toc66241043_8_1_4" localSheetId="4">'[1]3-Material de consumo'!#REF!</definedName>
    <definedName name="_Toc66241043_8_1_4" localSheetId="3">'[1]3-Material de consumo'!#REF!</definedName>
    <definedName name="_Toc66241043_8_1_4" localSheetId="5">'[1]3-Material de consumo'!#REF!</definedName>
    <definedName name="_Toc66241043_8_1_4" localSheetId="0">'[1]3-Material de consumo'!#REF!</definedName>
    <definedName name="_Toc66241043_8_1_4">'[1]3-Material de consumo'!#REF!</definedName>
    <definedName name="_Toc66241043_8_4" localSheetId="4">'[1]3-Material de consumo'!#REF!</definedName>
    <definedName name="_Toc66241043_8_4" localSheetId="3">'[1]3-Material de consumo'!#REF!</definedName>
    <definedName name="_Toc66241043_8_4" localSheetId="5">'[1]3-Material de consumo'!#REF!</definedName>
    <definedName name="_Toc66241043_8_4" localSheetId="0">'[1]3-Material de consumo'!#REF!</definedName>
    <definedName name="_Toc66241043_8_4">'[1]3-Material de consumo'!#REF!</definedName>
    <definedName name="_Toc66241043_8_6" localSheetId="4">'[1]3-Material de consumo'!#REF!</definedName>
    <definedName name="_Toc66241043_8_6" localSheetId="3">'[1]3-Material de consumo'!#REF!</definedName>
    <definedName name="_Toc66241043_8_6" localSheetId="5">'[1]3-Material de consumo'!#REF!</definedName>
    <definedName name="_Toc66241043_8_6" localSheetId="0">'[1]3-Material de consumo'!#REF!</definedName>
    <definedName name="_Toc66241043_8_6">'[1]3-Material de consumo'!#REF!</definedName>
    <definedName name="_Toc66241043_8_6_4" localSheetId="4">'[1]3-Material de consumo'!#REF!</definedName>
    <definedName name="_Toc66241043_8_6_4" localSheetId="3">'[1]3-Material de consumo'!#REF!</definedName>
    <definedName name="_Toc66241043_8_6_4" localSheetId="5">'[1]3-Material de consumo'!#REF!</definedName>
    <definedName name="_Toc66241043_8_6_4" localSheetId="0">'[1]3-Material de consumo'!#REF!</definedName>
    <definedName name="_Toc66241043_8_6_4">'[1]3-Material de consumo'!#REF!</definedName>
    <definedName name="_tub10012" localSheetId="4">#REF!</definedName>
    <definedName name="_tub10012" localSheetId="3">#REF!</definedName>
    <definedName name="_tub10012" localSheetId="5">#REF!</definedName>
    <definedName name="_tub10012" localSheetId="0">#REF!</definedName>
    <definedName name="_tub10012">#REF!</definedName>
    <definedName name="_tub10015" localSheetId="4">#REF!</definedName>
    <definedName name="_tub10015" localSheetId="3">#REF!</definedName>
    <definedName name="_tub10015" localSheetId="5">#REF!</definedName>
    <definedName name="_tub10015" localSheetId="0">#REF!</definedName>
    <definedName name="_tub10015">#REF!</definedName>
    <definedName name="_tub10020" localSheetId="4">#REF!</definedName>
    <definedName name="_tub10020" localSheetId="3">#REF!</definedName>
    <definedName name="_tub10020" localSheetId="5">#REF!</definedName>
    <definedName name="_tub10020" localSheetId="0">#REF!</definedName>
    <definedName name="_tub10020">#REF!</definedName>
    <definedName name="_tub15012" localSheetId="4">#REF!</definedName>
    <definedName name="_tub15012" localSheetId="3">#REF!</definedName>
    <definedName name="_tub15012" localSheetId="5">#REF!</definedName>
    <definedName name="_tub15012" localSheetId="0">#REF!</definedName>
    <definedName name="_tub15012">#REF!</definedName>
    <definedName name="_tub4012" localSheetId="4">#REF!</definedName>
    <definedName name="_tub4012" localSheetId="3">#REF!</definedName>
    <definedName name="_tub4012" localSheetId="5">#REF!</definedName>
    <definedName name="_tub4012" localSheetId="0">#REF!</definedName>
    <definedName name="_tub4012">#REF!</definedName>
    <definedName name="_tub4015" localSheetId="4">#REF!</definedName>
    <definedName name="_tub4015" localSheetId="3">#REF!</definedName>
    <definedName name="_tub4015" localSheetId="5">#REF!</definedName>
    <definedName name="_tub4015" localSheetId="0">#REF!</definedName>
    <definedName name="_tub4015">#REF!</definedName>
    <definedName name="_tub4020" localSheetId="4">#REF!</definedName>
    <definedName name="_tub4020" localSheetId="3">#REF!</definedName>
    <definedName name="_tub4020" localSheetId="5">#REF!</definedName>
    <definedName name="_tub4020" localSheetId="0">#REF!</definedName>
    <definedName name="_tub4020">#REF!</definedName>
    <definedName name="_tub5012" localSheetId="4">#REF!</definedName>
    <definedName name="_tub5012" localSheetId="3">#REF!</definedName>
    <definedName name="_tub5012" localSheetId="5">#REF!</definedName>
    <definedName name="_tub5012" localSheetId="0">#REF!</definedName>
    <definedName name="_tub5012">#REF!</definedName>
    <definedName name="_tub5015" localSheetId="4">#REF!</definedName>
    <definedName name="_tub5015" localSheetId="3">#REF!</definedName>
    <definedName name="_tub5015" localSheetId="5">#REF!</definedName>
    <definedName name="_tub5015" localSheetId="0">#REF!</definedName>
    <definedName name="_tub5015">#REF!</definedName>
    <definedName name="_tub5020" localSheetId="4">#REF!</definedName>
    <definedName name="_tub5020" localSheetId="3">#REF!</definedName>
    <definedName name="_tub5020" localSheetId="5">#REF!</definedName>
    <definedName name="_tub5020" localSheetId="0">#REF!</definedName>
    <definedName name="_tub5020">#REF!</definedName>
    <definedName name="_tub7512" localSheetId="4">#REF!</definedName>
    <definedName name="_tub7512" localSheetId="3">#REF!</definedName>
    <definedName name="_tub7512" localSheetId="5">#REF!</definedName>
    <definedName name="_tub7512" localSheetId="0">#REF!</definedName>
    <definedName name="_tub7512">#REF!</definedName>
    <definedName name="_tub7515" localSheetId="4">#REF!</definedName>
    <definedName name="_tub7515" localSheetId="3">#REF!</definedName>
    <definedName name="_tub7515" localSheetId="5">#REF!</definedName>
    <definedName name="_tub7515" localSheetId="0">#REF!</definedName>
    <definedName name="_tub7515">#REF!</definedName>
    <definedName name="_tub7520" localSheetId="4">#REF!</definedName>
    <definedName name="_tub7520" localSheetId="3">#REF!</definedName>
    <definedName name="_tub7520" localSheetId="5">#REF!</definedName>
    <definedName name="_tub7520" localSheetId="0">#REF!</definedName>
    <definedName name="_tub7520">#REF!</definedName>
    <definedName name="a" localSheetId="4">#REF!</definedName>
    <definedName name="a" localSheetId="3">#REF!</definedName>
    <definedName name="a" localSheetId="5">#REF!</definedName>
    <definedName name="a" localSheetId="0">#REF!</definedName>
    <definedName name="a">#REF!</definedName>
    <definedName name="a_1" localSheetId="4">#REF!</definedName>
    <definedName name="a_1" localSheetId="3">#REF!</definedName>
    <definedName name="a_1" localSheetId="5">#REF!</definedName>
    <definedName name="a_1" localSheetId="0">#REF!</definedName>
    <definedName name="a_1">#REF!</definedName>
    <definedName name="a_1_4" localSheetId="4">#REF!</definedName>
    <definedName name="a_1_4" localSheetId="3">#REF!</definedName>
    <definedName name="a_1_4" localSheetId="5">#REF!</definedName>
    <definedName name="a_1_4" localSheetId="0">#REF!</definedName>
    <definedName name="a_1_4">#REF!</definedName>
    <definedName name="a_4" localSheetId="4">#REF!</definedName>
    <definedName name="a_4" localSheetId="3">#REF!</definedName>
    <definedName name="a_4" localSheetId="5">#REF!</definedName>
    <definedName name="a_4" localSheetId="0">#REF!</definedName>
    <definedName name="a_4">#REF!</definedName>
    <definedName name="a_6" localSheetId="4">#REF!</definedName>
    <definedName name="a_6" localSheetId="3">#REF!</definedName>
    <definedName name="a_6" localSheetId="5">#REF!</definedName>
    <definedName name="a_6" localSheetId="0">#REF!</definedName>
    <definedName name="a_6">#REF!</definedName>
    <definedName name="a_6_4" localSheetId="4">#REF!</definedName>
    <definedName name="a_6_4" localSheetId="3">#REF!</definedName>
    <definedName name="a_6_4" localSheetId="5">#REF!</definedName>
    <definedName name="a_6_4" localSheetId="0">#REF!</definedName>
    <definedName name="a_6_4">#REF!</definedName>
    <definedName name="acl" localSheetId="4">#REF!</definedName>
    <definedName name="acl" localSheetId="3">#REF!</definedName>
    <definedName name="acl" localSheetId="5">#REF!</definedName>
    <definedName name="acl" localSheetId="0">#REF!</definedName>
    <definedName name="acl">#REF!</definedName>
    <definedName name="aço" localSheetId="4">#REF!</definedName>
    <definedName name="aço" localSheetId="3">#REF!</definedName>
    <definedName name="aço" localSheetId="5">#REF!</definedName>
    <definedName name="aço" localSheetId="0">#REF!</definedName>
    <definedName name="aço">#REF!</definedName>
    <definedName name="ade" localSheetId="4">#REF!</definedName>
    <definedName name="ade" localSheetId="3">#REF!</definedName>
    <definedName name="ade" localSheetId="5">#REF!</definedName>
    <definedName name="ade" localSheetId="0">#REF!</definedName>
    <definedName name="ade">#REF!</definedName>
    <definedName name="adtimp" localSheetId="4">#REF!</definedName>
    <definedName name="adtimp" localSheetId="3">#REF!</definedName>
    <definedName name="adtimp" localSheetId="5">#REF!</definedName>
    <definedName name="adtimp" localSheetId="0">#REF!</definedName>
    <definedName name="adtimp">#REF!</definedName>
    <definedName name="afi" localSheetId="4">#REF!</definedName>
    <definedName name="afi" localSheetId="3">#REF!</definedName>
    <definedName name="afi" localSheetId="5">#REF!</definedName>
    <definedName name="afi" localSheetId="0">#REF!</definedName>
    <definedName name="afi">#REF!</definedName>
    <definedName name="afp" localSheetId="4">#REF!</definedName>
    <definedName name="afp" localSheetId="3">#REF!</definedName>
    <definedName name="afp" localSheetId="5">#REF!</definedName>
    <definedName name="afp" localSheetId="0">#REF!</definedName>
    <definedName name="afp">#REF!</definedName>
    <definedName name="agr" localSheetId="4">#REF!</definedName>
    <definedName name="agr" localSheetId="3">#REF!</definedName>
    <definedName name="agr" localSheetId="5">#REF!</definedName>
    <definedName name="agr" localSheetId="0">#REF!</definedName>
    <definedName name="agr">#REF!</definedName>
    <definedName name="amc" localSheetId="4">#REF!</definedName>
    <definedName name="amc" localSheetId="3">#REF!</definedName>
    <definedName name="amc" localSheetId="5">#REF!</definedName>
    <definedName name="amc" localSheetId="0">#REF!</definedName>
    <definedName name="amc">#REF!</definedName>
    <definedName name="amd" localSheetId="4">#REF!</definedName>
    <definedName name="amd" localSheetId="3">#REF!</definedName>
    <definedName name="amd" localSheetId="5">#REF!</definedName>
    <definedName name="amd" localSheetId="0">#REF!</definedName>
    <definedName name="amd">#REF!</definedName>
    <definedName name="ame" localSheetId="4">#REF!</definedName>
    <definedName name="ame" localSheetId="3">#REF!</definedName>
    <definedName name="ame" localSheetId="5">#REF!</definedName>
    <definedName name="ame" localSheetId="0">#REF!</definedName>
    <definedName name="ame">#REF!</definedName>
    <definedName name="amm" localSheetId="4">#REF!</definedName>
    <definedName name="amm" localSheetId="3">#REF!</definedName>
    <definedName name="amm" localSheetId="5">#REF!</definedName>
    <definedName name="amm" localSheetId="0">#REF!</definedName>
    <definedName name="amm">#REF!</definedName>
    <definedName name="AmorEscri" localSheetId="4">[2]EquiA!#REF!</definedName>
    <definedName name="AmorEscri" localSheetId="3">[2]EquiA!#REF!</definedName>
    <definedName name="AmorEscri" localSheetId="5">[2]EquiA!#REF!</definedName>
    <definedName name="AmorEscri" localSheetId="0">[2]EquiA!#REF!</definedName>
    <definedName name="AmorEscri">[2]EquiA!#REF!</definedName>
    <definedName name="AmorEscri_1" localSheetId="4">[2]EquiA!#REF!</definedName>
    <definedName name="AmorEscri_1" localSheetId="3">[2]EquiA!#REF!</definedName>
    <definedName name="AmorEscri_1" localSheetId="5">[2]EquiA!#REF!</definedName>
    <definedName name="AmorEscri_1" localSheetId="0">[2]EquiA!#REF!</definedName>
    <definedName name="AmorEscri_1">[2]EquiA!#REF!</definedName>
    <definedName name="AmorEscri_1_4" localSheetId="4">[2]EquiA!#REF!</definedName>
    <definedName name="AmorEscri_1_4" localSheetId="3">[2]EquiA!#REF!</definedName>
    <definedName name="AmorEscri_1_4" localSheetId="5">[2]EquiA!#REF!</definedName>
    <definedName name="AmorEscri_1_4" localSheetId="0">[2]EquiA!#REF!</definedName>
    <definedName name="AmorEscri_1_4">[2]EquiA!#REF!</definedName>
    <definedName name="AmorEscri_4" localSheetId="4">[2]EquiA!#REF!</definedName>
    <definedName name="AmorEscri_4" localSheetId="3">[2]EquiA!#REF!</definedName>
    <definedName name="AmorEscri_4" localSheetId="5">[2]EquiA!#REF!</definedName>
    <definedName name="AmorEscri_4" localSheetId="0">[2]EquiA!#REF!</definedName>
    <definedName name="AmorEscri_4">[2]EquiA!#REF!</definedName>
    <definedName name="AmorEscri_6" localSheetId="4">[2]EquiA!#REF!</definedName>
    <definedName name="AmorEscri_6" localSheetId="3">[2]EquiA!#REF!</definedName>
    <definedName name="AmorEscri_6" localSheetId="5">[2]EquiA!#REF!</definedName>
    <definedName name="AmorEscri_6" localSheetId="0">[2]EquiA!#REF!</definedName>
    <definedName name="AmorEscri_6">[2]EquiA!#REF!</definedName>
    <definedName name="AmorEscri_6_4" localSheetId="4">[2]EquiA!#REF!</definedName>
    <definedName name="AmorEscri_6_4" localSheetId="3">[2]EquiA!#REF!</definedName>
    <definedName name="AmorEscri_6_4" localSheetId="5">[2]EquiA!#REF!</definedName>
    <definedName name="AmorEscri_6_4" localSheetId="0">[2]EquiA!#REF!</definedName>
    <definedName name="AmorEscri_6_4">[2]EquiA!#REF!</definedName>
    <definedName name="AmorVei" localSheetId="4">[2]EquiA!#REF!</definedName>
    <definedName name="AmorVei" localSheetId="3">[2]EquiA!#REF!</definedName>
    <definedName name="AmorVei" localSheetId="5">[2]EquiA!#REF!</definedName>
    <definedName name="AmorVei" localSheetId="0">[2]EquiA!#REF!</definedName>
    <definedName name="AmorVei">[2]EquiA!#REF!</definedName>
    <definedName name="AmorVei_1" localSheetId="4">[2]EquiA!#REF!</definedName>
    <definedName name="AmorVei_1" localSheetId="3">[2]EquiA!#REF!</definedName>
    <definedName name="AmorVei_1" localSheetId="5">[2]EquiA!#REF!</definedName>
    <definedName name="AmorVei_1" localSheetId="0">[2]EquiA!#REF!</definedName>
    <definedName name="AmorVei_1">[2]EquiA!#REF!</definedName>
    <definedName name="AmorVei_1_4" localSheetId="4">[2]EquiA!#REF!</definedName>
    <definedName name="AmorVei_1_4" localSheetId="3">[2]EquiA!#REF!</definedName>
    <definedName name="AmorVei_1_4" localSheetId="5">[2]EquiA!#REF!</definedName>
    <definedName name="AmorVei_1_4" localSheetId="0">[2]EquiA!#REF!</definedName>
    <definedName name="AmorVei_1_4">[2]EquiA!#REF!</definedName>
    <definedName name="AmorVei_4" localSheetId="4">[2]EquiA!#REF!</definedName>
    <definedName name="AmorVei_4" localSheetId="3">[2]EquiA!#REF!</definedName>
    <definedName name="AmorVei_4" localSheetId="5">[2]EquiA!#REF!</definedName>
    <definedName name="AmorVei_4" localSheetId="0">[2]EquiA!#REF!</definedName>
    <definedName name="AmorVei_4">[2]EquiA!#REF!</definedName>
    <definedName name="AmorVei_6" localSheetId="4">[2]EquiA!#REF!</definedName>
    <definedName name="AmorVei_6" localSheetId="3">[2]EquiA!#REF!</definedName>
    <definedName name="AmorVei_6" localSheetId="5">[2]EquiA!#REF!</definedName>
    <definedName name="AmorVei_6" localSheetId="0">[2]EquiA!#REF!</definedName>
    <definedName name="AmorVei_6">[2]EquiA!#REF!</definedName>
    <definedName name="AmorVei_6_4" localSheetId="4">[2]EquiA!#REF!</definedName>
    <definedName name="AmorVei_6_4" localSheetId="3">[2]EquiA!#REF!</definedName>
    <definedName name="AmorVei_6_4" localSheetId="5">[2]EquiA!#REF!</definedName>
    <definedName name="AmorVei_6_4" localSheetId="0">[2]EquiA!#REF!</definedName>
    <definedName name="AmorVei_6_4">[2]EquiA!#REF!</definedName>
    <definedName name="anb" localSheetId="4">#REF!</definedName>
    <definedName name="anb" localSheetId="3">#REF!</definedName>
    <definedName name="anb" localSheetId="5">#REF!</definedName>
    <definedName name="anb" localSheetId="0">#REF!</definedName>
    <definedName name="anb">#REF!</definedName>
    <definedName name="apc" localSheetId="4">#REF!</definedName>
    <definedName name="apc" localSheetId="3">#REF!</definedName>
    <definedName name="apc" localSheetId="5">#REF!</definedName>
    <definedName name="apc" localSheetId="0">#REF!</definedName>
    <definedName name="apc">#REF!</definedName>
    <definedName name="apmfs" localSheetId="4">#REF!</definedName>
    <definedName name="apmfs" localSheetId="3">#REF!</definedName>
    <definedName name="apmfs" localSheetId="5">#REF!</definedName>
    <definedName name="apmfs" localSheetId="0">#REF!</definedName>
    <definedName name="apmfs">#REF!</definedName>
    <definedName name="are" localSheetId="4">#REF!</definedName>
    <definedName name="are" localSheetId="3">#REF!</definedName>
    <definedName name="are" localSheetId="5">#REF!</definedName>
    <definedName name="are" localSheetId="0">#REF!</definedName>
    <definedName name="are">#REF!</definedName>
    <definedName name="_xlnm.Print_Area" localSheetId="4">'BDI Fornecimentos'!$A$1:$E$31</definedName>
    <definedName name="_xlnm.Print_Area" localSheetId="3">'BDI Serviços'!$A$1:$E$31</definedName>
    <definedName name="_xlnm.Print_Area" localSheetId="1">Composição!$A$1:$F$34</definedName>
    <definedName name="_xlnm.Print_Area" localSheetId="5">Cronograma!$A$1:$Q$18</definedName>
    <definedName name="_xlnm.Print_Area" localSheetId="0">Plan_Orçamentária!$A$1:$G$32</definedName>
    <definedName name="B320I" localSheetId="4">#REF!</definedName>
    <definedName name="B320I" localSheetId="3">#REF!</definedName>
    <definedName name="B320I" localSheetId="5">#REF!</definedName>
    <definedName name="B320I" localSheetId="0">#REF!</definedName>
    <definedName name="B320I">#REF!</definedName>
    <definedName name="B320P" localSheetId="4">#REF!</definedName>
    <definedName name="B320P" localSheetId="3">#REF!</definedName>
    <definedName name="B320P" localSheetId="5">#REF!</definedName>
    <definedName name="B320P" localSheetId="0">#REF!</definedName>
    <definedName name="B320P">#REF!</definedName>
    <definedName name="B500I" localSheetId="4">#REF!</definedName>
    <definedName name="B500I" localSheetId="3">#REF!</definedName>
    <definedName name="B500I" localSheetId="5">#REF!</definedName>
    <definedName name="B500I" localSheetId="0">#REF!</definedName>
    <definedName name="B500I">#REF!</definedName>
    <definedName name="B500P" localSheetId="4">#REF!</definedName>
    <definedName name="B500P" localSheetId="3">#REF!</definedName>
    <definedName name="B500P" localSheetId="5">#REF!</definedName>
    <definedName name="B500P" localSheetId="0">#REF!</definedName>
    <definedName name="B500P">#REF!</definedName>
    <definedName name="bcc10.10" localSheetId="4">#REF!</definedName>
    <definedName name="bcc10.10" localSheetId="3">#REF!</definedName>
    <definedName name="bcc10.10" localSheetId="5">#REF!</definedName>
    <definedName name="bcc10.10" localSheetId="0">#REF!</definedName>
    <definedName name="bcc10.10">#REF!</definedName>
    <definedName name="bcc10.20" localSheetId="4">#REF!</definedName>
    <definedName name="bcc10.20" localSheetId="3">#REF!</definedName>
    <definedName name="bcc10.20" localSheetId="5">#REF!</definedName>
    <definedName name="bcc10.20" localSheetId="0">#REF!</definedName>
    <definedName name="bcc10.20">#REF!</definedName>
    <definedName name="bcc4.5" localSheetId="4">#REF!</definedName>
    <definedName name="bcc4.5" localSheetId="3">#REF!</definedName>
    <definedName name="bcc4.5" localSheetId="5">#REF!</definedName>
    <definedName name="bcc4.5" localSheetId="0">#REF!</definedName>
    <definedName name="bcc4.5">#REF!</definedName>
    <definedName name="bcc5.10" localSheetId="4">#REF!</definedName>
    <definedName name="bcc5.10" localSheetId="3">#REF!</definedName>
    <definedName name="bcc5.10" localSheetId="5">#REF!</definedName>
    <definedName name="bcc5.10" localSheetId="0">#REF!</definedName>
    <definedName name="bcc5.10">#REF!</definedName>
    <definedName name="bcc5.15" localSheetId="4">#REF!</definedName>
    <definedName name="bcc5.15" localSheetId="3">#REF!</definedName>
    <definedName name="bcc5.15" localSheetId="5">#REF!</definedName>
    <definedName name="bcc5.15" localSheetId="0">#REF!</definedName>
    <definedName name="bcc5.15">#REF!</definedName>
    <definedName name="bcc5.20" localSheetId="4">#REF!</definedName>
    <definedName name="bcc5.20" localSheetId="3">#REF!</definedName>
    <definedName name="bcc5.20" localSheetId="5">#REF!</definedName>
    <definedName name="bcc5.20" localSheetId="0">#REF!</definedName>
    <definedName name="bcc5.20">#REF!</definedName>
    <definedName name="bcc5.5" localSheetId="4">#REF!</definedName>
    <definedName name="bcc5.5" localSheetId="3">#REF!</definedName>
    <definedName name="bcc5.5" localSheetId="5">#REF!</definedName>
    <definedName name="bcc5.5" localSheetId="0">#REF!</definedName>
    <definedName name="bcc5.5">#REF!</definedName>
    <definedName name="bcc6.10" localSheetId="4">#REF!</definedName>
    <definedName name="bcc6.10" localSheetId="3">#REF!</definedName>
    <definedName name="bcc6.10" localSheetId="5">#REF!</definedName>
    <definedName name="bcc6.10" localSheetId="0">#REF!</definedName>
    <definedName name="bcc6.10">#REF!</definedName>
    <definedName name="bcc6.15" localSheetId="4">#REF!</definedName>
    <definedName name="bcc6.15" localSheetId="3">#REF!</definedName>
    <definedName name="bcc6.15" localSheetId="5">#REF!</definedName>
    <definedName name="bcc6.15" localSheetId="0">#REF!</definedName>
    <definedName name="bcc6.15">#REF!</definedName>
    <definedName name="bcc6.20" localSheetId="4">#REF!</definedName>
    <definedName name="bcc6.20" localSheetId="3">#REF!</definedName>
    <definedName name="bcc6.20" localSheetId="5">#REF!</definedName>
    <definedName name="bcc6.20" localSheetId="0">#REF!</definedName>
    <definedName name="bcc6.20">#REF!</definedName>
    <definedName name="bcc6.5" localSheetId="4">#REF!</definedName>
    <definedName name="bcc6.5" localSheetId="3">#REF!</definedName>
    <definedName name="bcc6.5" localSheetId="5">#REF!</definedName>
    <definedName name="bcc6.5" localSheetId="0">#REF!</definedName>
    <definedName name="bcc6.5">#REF!</definedName>
    <definedName name="bcc8.10" localSheetId="4">#REF!</definedName>
    <definedName name="bcc8.10" localSheetId="3">#REF!</definedName>
    <definedName name="bcc8.10" localSheetId="5">#REF!</definedName>
    <definedName name="bcc8.10" localSheetId="0">#REF!</definedName>
    <definedName name="bcc8.10">#REF!</definedName>
    <definedName name="bcc8.15" localSheetId="4">#REF!</definedName>
    <definedName name="bcc8.15" localSheetId="3">#REF!</definedName>
    <definedName name="bcc8.15" localSheetId="5">#REF!</definedName>
    <definedName name="bcc8.15" localSheetId="0">#REF!</definedName>
    <definedName name="bcc8.15">#REF!</definedName>
    <definedName name="bcc8.20" localSheetId="4">#REF!</definedName>
    <definedName name="bcc8.20" localSheetId="3">#REF!</definedName>
    <definedName name="bcc8.20" localSheetId="5">#REF!</definedName>
    <definedName name="bcc8.20" localSheetId="0">#REF!</definedName>
    <definedName name="bcc8.20">#REF!</definedName>
    <definedName name="bcc8.5" localSheetId="4">#REF!</definedName>
    <definedName name="bcc8.5" localSheetId="3">#REF!</definedName>
    <definedName name="bcc8.5" localSheetId="5">#REF!</definedName>
    <definedName name="bcc8.5" localSheetId="0">#REF!</definedName>
    <definedName name="bcc8.5">#REF!</definedName>
    <definedName name="bcf" localSheetId="4">#REF!</definedName>
    <definedName name="bcf" localSheetId="3">#REF!</definedName>
    <definedName name="bcf" localSheetId="5">#REF!</definedName>
    <definedName name="bcf" localSheetId="0">#REF!</definedName>
    <definedName name="bcf">#REF!</definedName>
    <definedName name="bcp" localSheetId="4">#REF!</definedName>
    <definedName name="bcp" localSheetId="3">#REF!</definedName>
    <definedName name="bcp" localSheetId="5">#REF!</definedName>
    <definedName name="bcp" localSheetId="0">#REF!</definedName>
    <definedName name="bcp">#REF!</definedName>
    <definedName name="BDI" localSheetId="4">#REF!</definedName>
    <definedName name="BDI" localSheetId="3">#REF!</definedName>
    <definedName name="BDI" localSheetId="5">#REF!</definedName>
    <definedName name="BDI" localSheetId="0">#REF!</definedName>
    <definedName name="BDI">#REF!</definedName>
    <definedName name="BDIE">[3]Insumos!$D$5</definedName>
    <definedName name="bet" localSheetId="4">#REF!</definedName>
    <definedName name="bet" localSheetId="3">#REF!</definedName>
    <definedName name="bet" localSheetId="5">#REF!</definedName>
    <definedName name="bet" localSheetId="0">#REF!</definedName>
    <definedName name="bet">#REF!</definedName>
    <definedName name="biro" localSheetId="4">[2]PessA!#REF!</definedName>
    <definedName name="biro" localSheetId="3">[2]PessA!#REF!</definedName>
    <definedName name="biro" localSheetId="5">[2]PessA!#REF!</definedName>
    <definedName name="biro" localSheetId="0">[2]PessA!#REF!</definedName>
    <definedName name="biro">[2]PessA!#REF!</definedName>
    <definedName name="biro_1" localSheetId="4">[2]PessA!#REF!</definedName>
    <definedName name="biro_1" localSheetId="3">[2]PessA!#REF!</definedName>
    <definedName name="biro_1" localSheetId="5">[2]PessA!#REF!</definedName>
    <definedName name="biro_1" localSheetId="0">[2]PessA!#REF!</definedName>
    <definedName name="biro_1">[2]PessA!#REF!</definedName>
    <definedName name="biro_1_4" localSheetId="4">[2]PessA!#REF!</definedName>
    <definedName name="biro_1_4" localSheetId="3">[2]PessA!#REF!</definedName>
    <definedName name="biro_1_4" localSheetId="5">[2]PessA!#REF!</definedName>
    <definedName name="biro_1_4" localSheetId="0">[2]PessA!#REF!</definedName>
    <definedName name="biro_1_4">[2]PessA!#REF!</definedName>
    <definedName name="biro_4" localSheetId="4">[2]PessA!#REF!</definedName>
    <definedName name="biro_4" localSheetId="3">[2]PessA!#REF!</definedName>
    <definedName name="biro_4" localSheetId="5">[2]PessA!#REF!</definedName>
    <definedName name="biro_4" localSheetId="0">[2]PessA!#REF!</definedName>
    <definedName name="biro_4">[2]PessA!#REF!</definedName>
    <definedName name="biro_6" localSheetId="4">[2]PessA!#REF!</definedName>
    <definedName name="biro_6" localSheetId="3">[2]PessA!#REF!</definedName>
    <definedName name="biro_6" localSheetId="5">[2]PessA!#REF!</definedName>
    <definedName name="biro_6" localSheetId="0">[2]PessA!#REF!</definedName>
    <definedName name="biro_6">[2]PessA!#REF!</definedName>
    <definedName name="biro_6_4" localSheetId="4">[2]PessA!#REF!</definedName>
    <definedName name="biro_6_4" localSheetId="3">[2]PessA!#REF!</definedName>
    <definedName name="biro_6_4" localSheetId="5">[2]PessA!#REF!</definedName>
    <definedName name="biro_6_4" localSheetId="0">[2]PessA!#REF!</definedName>
    <definedName name="biro_6_4">[2]PessA!#REF!</definedName>
    <definedName name="bomp2" localSheetId="4">#REF!</definedName>
    <definedName name="bomp2" localSheetId="3">#REF!</definedName>
    <definedName name="bomp2" localSheetId="5">#REF!</definedName>
    <definedName name="bomp2" localSheetId="0">#REF!</definedName>
    <definedName name="bomp2">#REF!</definedName>
    <definedName name="BPF" localSheetId="4">#REF!</definedName>
    <definedName name="BPF" localSheetId="3">#REF!</definedName>
    <definedName name="BPF" localSheetId="5">#REF!</definedName>
    <definedName name="BPF" localSheetId="0">#REF!</definedName>
    <definedName name="BPF">#REF!</definedName>
    <definedName name="CA15I" localSheetId="4">#REF!</definedName>
    <definedName name="CA15I" localSheetId="3">#REF!</definedName>
    <definedName name="CA15I" localSheetId="5">#REF!</definedName>
    <definedName name="CA15I" localSheetId="0">#REF!</definedName>
    <definedName name="CA15I">#REF!</definedName>
    <definedName name="CA15P" localSheetId="4">#REF!</definedName>
    <definedName name="CA15P" localSheetId="3">#REF!</definedName>
    <definedName name="CA15P" localSheetId="5">#REF!</definedName>
    <definedName name="CA15P" localSheetId="0">#REF!</definedName>
    <definedName name="CA15P">#REF!</definedName>
    <definedName name="CA25I" localSheetId="4">#REF!</definedName>
    <definedName name="CA25I" localSheetId="3">#REF!</definedName>
    <definedName name="CA25I" localSheetId="5">#REF!</definedName>
    <definedName name="CA25I" localSheetId="0">#REF!</definedName>
    <definedName name="CA25I">#REF!</definedName>
    <definedName name="CA25P" localSheetId="4">#REF!</definedName>
    <definedName name="CA25P" localSheetId="3">#REF!</definedName>
    <definedName name="CA25P" localSheetId="5">#REF!</definedName>
    <definedName name="CA25P" localSheetId="0">#REF!</definedName>
    <definedName name="CA25P">#REF!</definedName>
    <definedName name="caba1_0" localSheetId="4">#REF!</definedName>
    <definedName name="caba1_0" localSheetId="3">#REF!</definedName>
    <definedName name="caba1_0" localSheetId="5">#REF!</definedName>
    <definedName name="caba1_0" localSheetId="0">#REF!</definedName>
    <definedName name="caba1_0">#REF!</definedName>
    <definedName name="caba4" localSheetId="4">#REF!</definedName>
    <definedName name="caba4" localSheetId="3">#REF!</definedName>
    <definedName name="caba4" localSheetId="5">#REF!</definedName>
    <definedName name="caba4" localSheetId="0">#REF!</definedName>
    <definedName name="caba4">#REF!</definedName>
    <definedName name="cal" localSheetId="4">#REF!</definedName>
    <definedName name="cal" localSheetId="3">#REF!</definedName>
    <definedName name="cal" localSheetId="5">#REF!</definedName>
    <definedName name="cal" localSheetId="0">#REF!</definedName>
    <definedName name="cal">#REF!</definedName>
    <definedName name="calpi" localSheetId="4">#REF!</definedName>
    <definedName name="calpi" localSheetId="3">#REF!</definedName>
    <definedName name="calpi" localSheetId="5">#REF!</definedName>
    <definedName name="calpi" localSheetId="0">#REF!</definedName>
    <definedName name="calpi">#REF!</definedName>
    <definedName name="camp" localSheetId="4">#REF!</definedName>
    <definedName name="camp" localSheetId="3">#REF!</definedName>
    <definedName name="camp" localSheetId="5">#REF!</definedName>
    <definedName name="camp" localSheetId="0">#REF!</definedName>
    <definedName name="camp">#REF!</definedName>
    <definedName name="CB10I" localSheetId="4">#REF!</definedName>
    <definedName name="CB10I" localSheetId="3">#REF!</definedName>
    <definedName name="CB10I" localSheetId="5">#REF!</definedName>
    <definedName name="CB10I" localSheetId="0">#REF!</definedName>
    <definedName name="CB10I">#REF!</definedName>
    <definedName name="CB10P" localSheetId="4">#REF!</definedName>
    <definedName name="CB10P" localSheetId="3">#REF!</definedName>
    <definedName name="CB10P" localSheetId="5">#REF!</definedName>
    <definedName name="CB10P" localSheetId="0">#REF!</definedName>
    <definedName name="CB10P">#REF!</definedName>
    <definedName name="CB4I" localSheetId="4">#REF!</definedName>
    <definedName name="CB4I" localSheetId="3">#REF!</definedName>
    <definedName name="CB4I" localSheetId="5">#REF!</definedName>
    <definedName name="CB4I" localSheetId="0">#REF!</definedName>
    <definedName name="CB4I">#REF!</definedName>
    <definedName name="CB4P" localSheetId="4">#REF!</definedName>
    <definedName name="CB4P" localSheetId="3">#REF!</definedName>
    <definedName name="CB4P" localSheetId="5">#REF!</definedName>
    <definedName name="CB4P" localSheetId="0">#REF!</definedName>
    <definedName name="CB4P">#REF!</definedName>
    <definedName name="CB6.5I" localSheetId="4">#REF!</definedName>
    <definedName name="CB6.5I" localSheetId="3">#REF!</definedName>
    <definedName name="CB6.5I" localSheetId="5">#REF!</definedName>
    <definedName name="CB6.5I" localSheetId="0">#REF!</definedName>
    <definedName name="CB6.5I">#REF!</definedName>
    <definedName name="CB6.5P" localSheetId="4">#REF!</definedName>
    <definedName name="CB6.5P" localSheetId="3">#REF!</definedName>
    <definedName name="CB6.5P" localSheetId="5">#REF!</definedName>
    <definedName name="CB6.5P" localSheetId="0">#REF!</definedName>
    <definedName name="CB6.5P">#REF!</definedName>
    <definedName name="CB6I" localSheetId="4">#REF!</definedName>
    <definedName name="CB6I" localSheetId="3">#REF!</definedName>
    <definedName name="CB6I" localSheetId="5">#REF!</definedName>
    <definedName name="CB6I" localSheetId="0">#REF!</definedName>
    <definedName name="CB6I">#REF!</definedName>
    <definedName name="CB6P" localSheetId="4">#REF!</definedName>
    <definedName name="CB6P" localSheetId="3">#REF!</definedName>
    <definedName name="CB6P" localSheetId="5">#REF!</definedName>
    <definedName name="CB6P" localSheetId="0">#REF!</definedName>
    <definedName name="CB6P">#REF!</definedName>
    <definedName name="cbas" localSheetId="4">#REF!</definedName>
    <definedName name="cbas" localSheetId="3">#REF!</definedName>
    <definedName name="cbas" localSheetId="5">#REF!</definedName>
    <definedName name="cbas" localSheetId="0">#REF!</definedName>
    <definedName name="cbas">#REF!</definedName>
    <definedName name="ccp" localSheetId="4">#REF!</definedName>
    <definedName name="ccp" localSheetId="3">#REF!</definedName>
    <definedName name="ccp" localSheetId="5">#REF!</definedName>
    <definedName name="ccp" localSheetId="0">#REF!</definedName>
    <definedName name="ccp">#REF!</definedName>
    <definedName name="cds" localSheetId="4">#REF!</definedName>
    <definedName name="cds" localSheetId="3">#REF!</definedName>
    <definedName name="cds" localSheetId="5">#REF!</definedName>
    <definedName name="cds" localSheetId="0">#REF!</definedName>
    <definedName name="cds">#REF!</definedName>
    <definedName name="cec20x20" localSheetId="4">#REF!</definedName>
    <definedName name="cec20x20" localSheetId="3">#REF!</definedName>
    <definedName name="cec20x20" localSheetId="5">#REF!</definedName>
    <definedName name="cec20x20" localSheetId="0">#REF!</definedName>
    <definedName name="cec20x20">#REF!</definedName>
    <definedName name="cer1_2" localSheetId="4">#REF!</definedName>
    <definedName name="cer1_2" localSheetId="3">#REF!</definedName>
    <definedName name="cer1_2" localSheetId="5">#REF!</definedName>
    <definedName name="cer1_2" localSheetId="0">#REF!</definedName>
    <definedName name="cer1_2">#REF!</definedName>
    <definedName name="chaf" localSheetId="4">#REF!</definedName>
    <definedName name="chaf" localSheetId="3">#REF!</definedName>
    <definedName name="chaf" localSheetId="5">#REF!</definedName>
    <definedName name="chaf" localSheetId="0">#REF!</definedName>
    <definedName name="chaf">#REF!</definedName>
    <definedName name="cib" localSheetId="4">#REF!</definedName>
    <definedName name="cib" localSheetId="3">#REF!</definedName>
    <definedName name="cib" localSheetId="5">#REF!</definedName>
    <definedName name="cib" localSheetId="0">#REF!</definedName>
    <definedName name="cib">#REF!</definedName>
    <definedName name="cim" localSheetId="4">#REF!</definedName>
    <definedName name="cim" localSheetId="3">#REF!</definedName>
    <definedName name="cim" localSheetId="5">#REF!</definedName>
    <definedName name="cim" localSheetId="0">#REF!</definedName>
    <definedName name="cim">#REF!</definedName>
    <definedName name="clp" localSheetId="4">#REF!</definedName>
    <definedName name="clp" localSheetId="3">#REF!</definedName>
    <definedName name="clp" localSheetId="5">#REF!</definedName>
    <definedName name="clp" localSheetId="0">#REF!</definedName>
    <definedName name="clp">#REF!</definedName>
    <definedName name="clr1_2" localSheetId="4">#REF!</definedName>
    <definedName name="clr1_2" localSheetId="3">#REF!</definedName>
    <definedName name="clr1_2" localSheetId="5">#REF!</definedName>
    <definedName name="clr1_2" localSheetId="0">#REF!</definedName>
    <definedName name="clr1_2">#REF!</definedName>
    <definedName name="CM9I" localSheetId="4">#REF!</definedName>
    <definedName name="CM9I" localSheetId="3">#REF!</definedName>
    <definedName name="CM9I" localSheetId="5">#REF!</definedName>
    <definedName name="CM9I" localSheetId="0">#REF!</definedName>
    <definedName name="CM9I">#REF!</definedName>
    <definedName name="CM9P" localSheetId="4">#REF!</definedName>
    <definedName name="CM9P" localSheetId="3">#REF!</definedName>
    <definedName name="CM9P" localSheetId="5">#REF!</definedName>
    <definedName name="CM9P" localSheetId="0">#REF!</definedName>
    <definedName name="CM9P">#REF!</definedName>
    <definedName name="comp" localSheetId="4">#REF!</definedName>
    <definedName name="comp" localSheetId="3">#REF!</definedName>
    <definedName name="comp" localSheetId="5">#REF!</definedName>
    <definedName name="comp" localSheetId="0">#REF!</definedName>
    <definedName name="comp">#REF!</definedName>
    <definedName name="CPA" localSheetId="4">#REF!</definedName>
    <definedName name="CPA" localSheetId="3">#REF!</definedName>
    <definedName name="CPA" localSheetId="5">#REF!</definedName>
    <definedName name="CPA" localSheetId="0">#REF!</definedName>
    <definedName name="CPA">#REF!</definedName>
    <definedName name="CPAF" localSheetId="4">#REF!</definedName>
    <definedName name="CPAF" localSheetId="3">#REF!</definedName>
    <definedName name="CPAF" localSheetId="5">#REF!</definedName>
    <definedName name="CPAF" localSheetId="0">#REF!</definedName>
    <definedName name="CPAF">#REF!</definedName>
    <definedName name="ctfa4" localSheetId="4">#REF!</definedName>
    <definedName name="ctfa4" localSheetId="3">#REF!</definedName>
    <definedName name="ctfa4" localSheetId="5">#REF!</definedName>
    <definedName name="ctfa4" localSheetId="0">#REF!</definedName>
    <definedName name="ctfa4">#REF!</definedName>
    <definedName name="ctpvc" localSheetId="4">#REF!</definedName>
    <definedName name="ctpvc" localSheetId="3">#REF!</definedName>
    <definedName name="ctpvc" localSheetId="5">#REF!</definedName>
    <definedName name="ctpvc" localSheetId="0">#REF!</definedName>
    <definedName name="ctpvc">#REF!</definedName>
    <definedName name="cumeeira" localSheetId="4">#REF!</definedName>
    <definedName name="cumeeira" localSheetId="3">#REF!</definedName>
    <definedName name="cumeeira" localSheetId="5">#REF!</definedName>
    <definedName name="cumeeira" localSheetId="0">#REF!</definedName>
    <definedName name="cumeeira">#REF!</definedName>
    <definedName name="cumeira" localSheetId="4">#REF!</definedName>
    <definedName name="cumeira" localSheetId="3">#REF!</definedName>
    <definedName name="cumeira" localSheetId="5">#REF!</definedName>
    <definedName name="cumeira" localSheetId="0">#REF!</definedName>
    <definedName name="cumeira">#REF!</definedName>
    <definedName name="cxp4x2" localSheetId="4">#REF!</definedName>
    <definedName name="cxp4x2" localSheetId="3">#REF!</definedName>
    <definedName name="cxp4x2" localSheetId="5">#REF!</definedName>
    <definedName name="cxp4x2" localSheetId="0">#REF!</definedName>
    <definedName name="cxp4x2">#REF!</definedName>
    <definedName name="D6I" localSheetId="4">#REF!</definedName>
    <definedName name="D6I" localSheetId="3">#REF!</definedName>
    <definedName name="D6I" localSheetId="5">#REF!</definedName>
    <definedName name="D6I" localSheetId="0">#REF!</definedName>
    <definedName name="D6I">#REF!</definedName>
    <definedName name="D6P" localSheetId="4">#REF!</definedName>
    <definedName name="D6P" localSheetId="3">#REF!</definedName>
    <definedName name="D6P" localSheetId="5">#REF!</definedName>
    <definedName name="D6P" localSheetId="0">#REF!</definedName>
    <definedName name="D6P">#REF!</definedName>
    <definedName name="D8I" localSheetId="4">#REF!</definedName>
    <definedName name="D8I" localSheetId="3">#REF!</definedName>
    <definedName name="D8I" localSheetId="5">#REF!</definedName>
    <definedName name="D8I" localSheetId="0">#REF!</definedName>
    <definedName name="D8I">#REF!</definedName>
    <definedName name="D8P" localSheetId="4">#REF!</definedName>
    <definedName name="D8P" localSheetId="3">#REF!</definedName>
    <definedName name="D8P" localSheetId="5">#REF!</definedName>
    <definedName name="D8P" localSheetId="0">#REF!</definedName>
    <definedName name="D8P">#REF!</definedName>
    <definedName name="DAT" localSheetId="4">#REF!</definedName>
    <definedName name="DAT" localSheetId="3">#REF!</definedName>
    <definedName name="DAT" localSheetId="5">#REF!</definedName>
    <definedName name="DAT" localSheetId="0">#REF!</definedName>
    <definedName name="DAT">#REF!</definedName>
    <definedName name="desm" localSheetId="4">#REF!</definedName>
    <definedName name="desm" localSheetId="3">#REF!</definedName>
    <definedName name="desm" localSheetId="5">#REF!</definedName>
    <definedName name="desm" localSheetId="0">#REF!</definedName>
    <definedName name="desm">#REF!</definedName>
    <definedName name="DespGer" localSheetId="4">[2]Tel!#REF!</definedName>
    <definedName name="DespGer" localSheetId="3">[2]Tel!#REF!</definedName>
    <definedName name="DespGer" localSheetId="5">[2]Tel!#REF!</definedName>
    <definedName name="DespGer" localSheetId="0">[2]Tel!#REF!</definedName>
    <definedName name="DespGer">[2]Tel!#REF!</definedName>
    <definedName name="DespGer_1" localSheetId="4">[2]Tel!#REF!</definedName>
    <definedName name="DespGer_1" localSheetId="3">[2]Tel!#REF!</definedName>
    <definedName name="DespGer_1" localSheetId="5">[2]Tel!#REF!</definedName>
    <definedName name="DespGer_1" localSheetId="0">[2]Tel!#REF!</definedName>
    <definedName name="DespGer_1">[2]Tel!#REF!</definedName>
    <definedName name="DespGer_1_4" localSheetId="4">[2]Tel!#REF!</definedName>
    <definedName name="DespGer_1_4" localSheetId="3">[2]Tel!#REF!</definedName>
    <definedName name="DespGer_1_4" localSheetId="5">[2]Tel!#REF!</definedName>
    <definedName name="DespGer_1_4" localSheetId="0">[2]Tel!#REF!</definedName>
    <definedName name="DespGer_1_4">[2]Tel!#REF!</definedName>
    <definedName name="DespGer_4" localSheetId="4">[2]Tel!#REF!</definedName>
    <definedName name="DespGer_4" localSheetId="3">[2]Tel!#REF!</definedName>
    <definedName name="DespGer_4" localSheetId="5">[2]Tel!#REF!</definedName>
    <definedName name="DespGer_4" localSheetId="0">[2]Tel!#REF!</definedName>
    <definedName name="DespGer_4">[2]Tel!#REF!</definedName>
    <definedName name="DespGer_6" localSheetId="4">[2]Tel!#REF!</definedName>
    <definedName name="DespGer_6" localSheetId="3">[2]Tel!#REF!</definedName>
    <definedName name="DespGer_6" localSheetId="5">[2]Tel!#REF!</definedName>
    <definedName name="DespGer_6" localSheetId="0">[2]Tel!#REF!</definedName>
    <definedName name="DespGer_6">[2]Tel!#REF!</definedName>
    <definedName name="DespGer_6_4" localSheetId="4">[2]Tel!#REF!</definedName>
    <definedName name="DespGer_6_4" localSheetId="3">[2]Tel!#REF!</definedName>
    <definedName name="DespGer_6_4" localSheetId="5">[2]Tel!#REF!</definedName>
    <definedName name="DespGer_6_4" localSheetId="0">[2]Tel!#REF!</definedName>
    <definedName name="DespGer_6_4">[2]Tel!#REF!</definedName>
    <definedName name="DIE" localSheetId="4">#REF!</definedName>
    <definedName name="DIE" localSheetId="3">#REF!</definedName>
    <definedName name="DIE" localSheetId="5">#REF!</definedName>
    <definedName name="DIE" localSheetId="0">#REF!</definedName>
    <definedName name="DIE">#REF!</definedName>
    <definedName name="DIF" localSheetId="4">#REF!</definedName>
    <definedName name="DIF" localSheetId="3">#REF!</definedName>
    <definedName name="DIF" localSheetId="5">#REF!</definedName>
    <definedName name="DIF" localSheetId="0">#REF!</definedName>
    <definedName name="DIF">#REF!</definedName>
    <definedName name="DistMed" localSheetId="4">[2]CombLub!#REF!</definedName>
    <definedName name="DistMed" localSheetId="3">[2]CombLub!#REF!</definedName>
    <definedName name="DistMed" localSheetId="5">[2]CombLub!#REF!</definedName>
    <definedName name="DistMed" localSheetId="0">[2]CombLub!#REF!</definedName>
    <definedName name="DistMed">[2]CombLub!#REF!</definedName>
    <definedName name="DistMed_1" localSheetId="4">[2]CombLub!#REF!</definedName>
    <definedName name="DistMed_1" localSheetId="3">[2]CombLub!#REF!</definedName>
    <definedName name="DistMed_1" localSheetId="5">[2]CombLub!#REF!</definedName>
    <definedName name="DistMed_1" localSheetId="0">[2]CombLub!#REF!</definedName>
    <definedName name="DistMed_1">[2]CombLub!#REF!</definedName>
    <definedName name="DistMed_1_4" localSheetId="4">[2]CombLub!#REF!</definedName>
    <definedName name="DistMed_1_4" localSheetId="3">[2]CombLub!#REF!</definedName>
    <definedName name="DistMed_1_4" localSheetId="5">[2]CombLub!#REF!</definedName>
    <definedName name="DistMed_1_4" localSheetId="0">[2]CombLub!#REF!</definedName>
    <definedName name="DistMed_1_4">[2]CombLub!#REF!</definedName>
    <definedName name="DistMed_4" localSheetId="4">[2]CombLub!#REF!</definedName>
    <definedName name="DistMed_4" localSheetId="3">[2]CombLub!#REF!</definedName>
    <definedName name="DistMed_4" localSheetId="5">[2]CombLub!#REF!</definedName>
    <definedName name="DistMed_4" localSheetId="0">[2]CombLub!#REF!</definedName>
    <definedName name="DistMed_4">[2]CombLub!#REF!</definedName>
    <definedName name="DistMed_6" localSheetId="4">[2]CombLub!#REF!</definedName>
    <definedName name="DistMed_6" localSheetId="3">[2]CombLub!#REF!</definedName>
    <definedName name="DistMed_6" localSheetId="5">[2]CombLub!#REF!</definedName>
    <definedName name="DistMed_6" localSheetId="0">[2]CombLub!#REF!</definedName>
    <definedName name="DistMed_6">[2]CombLub!#REF!</definedName>
    <definedName name="DistMed_6_4" localSheetId="4">[2]CombLub!#REF!</definedName>
    <definedName name="DistMed_6_4" localSheetId="3">[2]CombLub!#REF!</definedName>
    <definedName name="DistMed_6_4" localSheetId="5">[2]CombLub!#REF!</definedName>
    <definedName name="DistMed_6_4" localSheetId="0">[2]CombLub!#REF!</definedName>
    <definedName name="DistMed_6_4">[2]CombLub!#REF!</definedName>
    <definedName name="DistMedMP" localSheetId="4">[2]CombLub!#REF!</definedName>
    <definedName name="DistMedMP" localSheetId="3">[2]CombLub!#REF!</definedName>
    <definedName name="DistMedMP" localSheetId="5">[2]CombLub!#REF!</definedName>
    <definedName name="DistMedMP" localSheetId="0">[2]CombLub!#REF!</definedName>
    <definedName name="DistMedMP">[2]CombLub!#REF!</definedName>
    <definedName name="DistMedMP_1" localSheetId="4">[2]CombLub!#REF!</definedName>
    <definedName name="DistMedMP_1" localSheetId="3">[2]CombLub!#REF!</definedName>
    <definedName name="DistMedMP_1" localSheetId="5">[2]CombLub!#REF!</definedName>
    <definedName name="DistMedMP_1" localSheetId="0">[2]CombLub!#REF!</definedName>
    <definedName name="DistMedMP_1">[2]CombLub!#REF!</definedName>
    <definedName name="DistMedMP_1_4" localSheetId="4">[2]CombLub!#REF!</definedName>
    <definedName name="DistMedMP_1_4" localSheetId="3">[2]CombLub!#REF!</definedName>
    <definedName name="DistMedMP_1_4" localSheetId="5">[2]CombLub!#REF!</definedName>
    <definedName name="DistMedMP_1_4" localSheetId="0">[2]CombLub!#REF!</definedName>
    <definedName name="DistMedMP_1_4">[2]CombLub!#REF!</definedName>
    <definedName name="DistMedMP_4" localSheetId="4">[2]CombLub!#REF!</definedName>
    <definedName name="DistMedMP_4" localSheetId="3">[2]CombLub!#REF!</definedName>
    <definedName name="DistMedMP_4" localSheetId="5">[2]CombLub!#REF!</definedName>
    <definedName name="DistMedMP_4" localSheetId="0">[2]CombLub!#REF!</definedName>
    <definedName name="DistMedMP_4">[2]CombLub!#REF!</definedName>
    <definedName name="DistMedMP_6" localSheetId="4">[2]CombLub!#REF!</definedName>
    <definedName name="DistMedMP_6" localSheetId="3">[2]CombLub!#REF!</definedName>
    <definedName name="DistMedMP_6" localSheetId="5">[2]CombLub!#REF!</definedName>
    <definedName name="DistMedMP_6" localSheetId="0">[2]CombLub!#REF!</definedName>
    <definedName name="DistMedMP_6">[2]CombLub!#REF!</definedName>
    <definedName name="DistMedMP_6_4" localSheetId="4">[2]CombLub!#REF!</definedName>
    <definedName name="DistMedMP_6_4" localSheetId="3">[2]CombLub!#REF!</definedName>
    <definedName name="DistMedMP_6_4" localSheetId="5">[2]CombLub!#REF!</definedName>
    <definedName name="DistMedMP_6_4" localSheetId="0">[2]CombLub!#REF!</definedName>
    <definedName name="DistMedMP_6_4">[2]CombLub!#REF!</definedName>
    <definedName name="DKM" localSheetId="4">#REF!</definedName>
    <definedName name="DKM" localSheetId="3">#REF!</definedName>
    <definedName name="DKM" localSheetId="5">#REF!</definedName>
    <definedName name="DKM" localSheetId="0">#REF!</definedName>
    <definedName name="DKM">#REF!</definedName>
    <definedName name="E" localSheetId="4">#REF!</definedName>
    <definedName name="E" localSheetId="3">#REF!</definedName>
    <definedName name="E" localSheetId="5">#REF!</definedName>
    <definedName name="E" localSheetId="0">#REF!</definedName>
    <definedName name="E">#REF!</definedName>
    <definedName name="EB" localSheetId="4">[2]CombLub!#REF!</definedName>
    <definedName name="EB" localSheetId="3">[2]CombLub!#REF!</definedName>
    <definedName name="EB" localSheetId="5">[2]CombLub!#REF!</definedName>
    <definedName name="EB" localSheetId="0">[2]CombLub!#REF!</definedName>
    <definedName name="EB">[2]CombLub!#REF!</definedName>
    <definedName name="EB_1" localSheetId="4">[2]CombLub!#REF!</definedName>
    <definedName name="EB_1" localSheetId="3">[2]CombLub!#REF!</definedName>
    <definedName name="EB_1" localSheetId="5">[2]CombLub!#REF!</definedName>
    <definedName name="EB_1" localSheetId="0">[2]CombLub!#REF!</definedName>
    <definedName name="EB_1">[2]CombLub!#REF!</definedName>
    <definedName name="EB_1_4" localSheetId="4">[2]CombLub!#REF!</definedName>
    <definedName name="EB_1_4" localSheetId="3">[2]CombLub!#REF!</definedName>
    <definedName name="EB_1_4" localSheetId="5">[2]CombLub!#REF!</definedName>
    <definedName name="EB_1_4" localSheetId="0">[2]CombLub!#REF!</definedName>
    <definedName name="EB_1_4">[2]CombLub!#REF!</definedName>
    <definedName name="EB_4" localSheetId="4">[2]CombLub!#REF!</definedName>
    <definedName name="EB_4" localSheetId="3">[2]CombLub!#REF!</definedName>
    <definedName name="EB_4" localSheetId="5">[2]CombLub!#REF!</definedName>
    <definedName name="EB_4" localSheetId="0">[2]CombLub!#REF!</definedName>
    <definedName name="EB_4">[2]CombLub!#REF!</definedName>
    <definedName name="EB_6" localSheetId="4">[2]CombLub!#REF!</definedName>
    <definedName name="EB_6" localSheetId="3">[2]CombLub!#REF!</definedName>
    <definedName name="EB_6" localSheetId="5">[2]CombLub!#REF!</definedName>
    <definedName name="EB_6" localSheetId="0">[2]CombLub!#REF!</definedName>
    <definedName name="EB_6">[2]CombLub!#REF!</definedName>
    <definedName name="EB_6_4" localSheetId="4">[2]CombLub!#REF!</definedName>
    <definedName name="EB_6_4" localSheetId="3">[2]CombLub!#REF!</definedName>
    <definedName name="EB_6_4" localSheetId="5">[2]CombLub!#REF!</definedName>
    <definedName name="EB_6_4" localSheetId="0">[2]CombLub!#REF!</definedName>
    <definedName name="EB_6_4">[2]CombLub!#REF!</definedName>
    <definedName name="eCameta" localSheetId="4">[2]EquiA!#REF!</definedName>
    <definedName name="eCameta" localSheetId="3">[2]EquiA!#REF!</definedName>
    <definedName name="eCameta" localSheetId="5">[2]EquiA!#REF!</definedName>
    <definedName name="eCameta" localSheetId="0">[2]EquiA!#REF!</definedName>
    <definedName name="eCameta">[2]EquiA!#REF!</definedName>
    <definedName name="eCameta_1" localSheetId="4">[2]EquiA!#REF!</definedName>
    <definedName name="eCameta_1" localSheetId="3">[2]EquiA!#REF!</definedName>
    <definedName name="eCameta_1" localSheetId="5">[2]EquiA!#REF!</definedName>
    <definedName name="eCameta_1" localSheetId="0">[2]EquiA!#REF!</definedName>
    <definedName name="eCameta_1">[2]EquiA!#REF!</definedName>
    <definedName name="eCameta_1_4" localSheetId="4">[2]EquiA!#REF!</definedName>
    <definedName name="eCameta_1_4" localSheetId="3">[2]EquiA!#REF!</definedName>
    <definedName name="eCameta_1_4" localSheetId="5">[2]EquiA!#REF!</definedName>
    <definedName name="eCameta_1_4" localSheetId="0">[2]EquiA!#REF!</definedName>
    <definedName name="eCameta_1_4">[2]EquiA!#REF!</definedName>
    <definedName name="eCameta_4" localSheetId="4">[2]EquiA!#REF!</definedName>
    <definedName name="eCameta_4" localSheetId="3">[2]EquiA!#REF!</definedName>
    <definedName name="eCameta_4" localSheetId="5">[2]EquiA!#REF!</definedName>
    <definedName name="eCameta_4" localSheetId="0">[2]EquiA!#REF!</definedName>
    <definedName name="eCameta_4">[2]EquiA!#REF!</definedName>
    <definedName name="eCameta_6" localSheetId="4">[2]EquiA!#REF!</definedName>
    <definedName name="eCameta_6" localSheetId="3">[2]EquiA!#REF!</definedName>
    <definedName name="eCameta_6" localSheetId="5">[2]EquiA!#REF!</definedName>
    <definedName name="eCameta_6" localSheetId="0">[2]EquiA!#REF!</definedName>
    <definedName name="eCameta_6">[2]EquiA!#REF!</definedName>
    <definedName name="eCameta_6_4" localSheetId="4">[2]EquiA!#REF!</definedName>
    <definedName name="eCameta_6_4" localSheetId="3">[2]EquiA!#REF!</definedName>
    <definedName name="eCameta_6_4" localSheetId="5">[2]EquiA!#REF!</definedName>
    <definedName name="eCameta_6_4" localSheetId="0">[2]EquiA!#REF!</definedName>
    <definedName name="eCameta_6_4">[2]EquiA!#REF!</definedName>
    <definedName name="ecm" localSheetId="4">#REF!</definedName>
    <definedName name="ecm" localSheetId="3">#REF!</definedName>
    <definedName name="ecm" localSheetId="5">#REF!</definedName>
    <definedName name="ecm" localSheetId="0">#REF!</definedName>
    <definedName name="ecm">#REF!</definedName>
    <definedName name="eee">NA()</definedName>
    <definedName name="ele" localSheetId="4">#REF!</definedName>
    <definedName name="ele" localSheetId="3">#REF!</definedName>
    <definedName name="ele" localSheetId="5">#REF!</definedName>
    <definedName name="ele" localSheetId="0">#REF!</definedName>
    <definedName name="ele">#REF!</definedName>
    <definedName name="elr1_2" localSheetId="4">#REF!</definedName>
    <definedName name="elr1_2" localSheetId="3">#REF!</definedName>
    <definedName name="elr1_2" localSheetId="5">#REF!</definedName>
    <definedName name="elr1_2" localSheetId="0">#REF!</definedName>
    <definedName name="elr1_2">#REF!</definedName>
    <definedName name="elv50x40" localSheetId="4">#REF!</definedName>
    <definedName name="elv50x40" localSheetId="3">#REF!</definedName>
    <definedName name="elv50x40" localSheetId="5">#REF!</definedName>
    <definedName name="elv50x40" localSheetId="0">#REF!</definedName>
    <definedName name="elv50x40">#REF!</definedName>
    <definedName name="eMoto" localSheetId="4">[2]EquiA!#REF!</definedName>
    <definedName name="eMoto" localSheetId="3">[2]EquiA!#REF!</definedName>
    <definedName name="eMoto" localSheetId="5">[2]EquiA!#REF!</definedName>
    <definedName name="eMoto" localSheetId="0">[2]EquiA!#REF!</definedName>
    <definedName name="eMoto">[2]EquiA!#REF!</definedName>
    <definedName name="eMoto_1" localSheetId="4">[2]EquiA!#REF!</definedName>
    <definedName name="eMoto_1" localSheetId="3">[2]EquiA!#REF!</definedName>
    <definedName name="eMoto_1" localSheetId="5">[2]EquiA!#REF!</definedName>
    <definedName name="eMoto_1" localSheetId="0">[2]EquiA!#REF!</definedName>
    <definedName name="eMoto_1">[2]EquiA!#REF!</definedName>
    <definedName name="eMoto_1_4" localSheetId="4">[2]EquiA!#REF!</definedName>
    <definedName name="eMoto_1_4" localSheetId="3">[2]EquiA!#REF!</definedName>
    <definedName name="eMoto_1_4" localSheetId="5">[2]EquiA!#REF!</definedName>
    <definedName name="eMoto_1_4" localSheetId="0">[2]EquiA!#REF!</definedName>
    <definedName name="eMoto_1_4">[2]EquiA!#REF!</definedName>
    <definedName name="eMoto_4" localSheetId="4">[2]EquiA!#REF!</definedName>
    <definedName name="eMoto_4" localSheetId="3">[2]EquiA!#REF!</definedName>
    <definedName name="eMoto_4" localSheetId="5">[2]EquiA!#REF!</definedName>
    <definedName name="eMoto_4" localSheetId="0">[2]EquiA!#REF!</definedName>
    <definedName name="eMoto_4">[2]EquiA!#REF!</definedName>
    <definedName name="eMoto_6" localSheetId="4">[2]EquiA!#REF!</definedName>
    <definedName name="eMoto_6" localSheetId="3">[2]EquiA!#REF!</definedName>
    <definedName name="eMoto_6" localSheetId="5">[2]EquiA!#REF!</definedName>
    <definedName name="eMoto_6" localSheetId="0">[2]EquiA!#REF!</definedName>
    <definedName name="eMoto_6">[2]EquiA!#REF!</definedName>
    <definedName name="eMoto_6_4" localSheetId="4">[2]EquiA!#REF!</definedName>
    <definedName name="eMoto_6_4" localSheetId="3">[2]EquiA!#REF!</definedName>
    <definedName name="eMoto_6_4" localSheetId="5">[2]EquiA!#REF!</definedName>
    <definedName name="eMoto_6_4" localSheetId="0">[2]EquiA!#REF!</definedName>
    <definedName name="eMoto_6_4">[2]EquiA!#REF!</definedName>
    <definedName name="enc" localSheetId="4">#REF!</definedName>
    <definedName name="enc" localSheetId="3">#REF!</definedName>
    <definedName name="enc" localSheetId="5">#REF!</definedName>
    <definedName name="enc" localSheetId="0">#REF!</definedName>
    <definedName name="enc">#REF!</definedName>
    <definedName name="ENE" localSheetId="4">#REF!</definedName>
    <definedName name="ENE" localSheetId="3">#REF!</definedName>
    <definedName name="ENE" localSheetId="5">#REF!</definedName>
    <definedName name="ENE" localSheetId="0">#REF!</definedName>
    <definedName name="ENE">#REF!</definedName>
    <definedName name="EnerConsAn" localSheetId="4">#REF!</definedName>
    <definedName name="EnerConsAn" localSheetId="3">#REF!</definedName>
    <definedName name="EnerConsAn" localSheetId="5">#REF!</definedName>
    <definedName name="EnerConsAn" localSheetId="0">#REF!</definedName>
    <definedName name="EnerConsAn">#REF!</definedName>
    <definedName name="EnerConsAn_1" localSheetId="4">#REF!</definedName>
    <definedName name="EnerConsAn_1" localSheetId="3">#REF!</definedName>
    <definedName name="EnerConsAn_1" localSheetId="5">#REF!</definedName>
    <definedName name="EnerConsAn_1" localSheetId="0">#REF!</definedName>
    <definedName name="EnerConsAn_1">#REF!</definedName>
    <definedName name="EnerConsAn_1_4" localSheetId="4">#REF!</definedName>
    <definedName name="EnerConsAn_1_4" localSheetId="3">#REF!</definedName>
    <definedName name="EnerConsAn_1_4" localSheetId="5">#REF!</definedName>
    <definedName name="EnerConsAn_1_4" localSheetId="0">#REF!</definedName>
    <definedName name="EnerConsAn_1_4">#REF!</definedName>
    <definedName name="EnerConsAn_4" localSheetId="4">#REF!</definedName>
    <definedName name="EnerConsAn_4" localSheetId="3">#REF!</definedName>
    <definedName name="EnerConsAn_4" localSheetId="5">#REF!</definedName>
    <definedName name="EnerConsAn_4" localSheetId="0">#REF!</definedName>
    <definedName name="EnerConsAn_4">#REF!</definedName>
    <definedName name="EnerConsAn_6" localSheetId="4">#REF!</definedName>
    <definedName name="EnerConsAn_6" localSheetId="3">#REF!</definedName>
    <definedName name="EnerConsAn_6" localSheetId="5">#REF!</definedName>
    <definedName name="EnerConsAn_6" localSheetId="0">#REF!</definedName>
    <definedName name="EnerConsAn_6">#REF!</definedName>
    <definedName name="EnerConsAn_6_4" localSheetId="4">#REF!</definedName>
    <definedName name="EnerConsAn_6_4" localSheetId="3">#REF!</definedName>
    <definedName name="EnerConsAn_6_4" localSheetId="5">#REF!</definedName>
    <definedName name="EnerConsAn_6_4" localSheetId="0">#REF!</definedName>
    <definedName name="EnerConsAn_6_4">#REF!</definedName>
    <definedName name="EnerDemAn" localSheetId="4">#REF!</definedName>
    <definedName name="EnerDemAn" localSheetId="3">#REF!</definedName>
    <definedName name="EnerDemAn" localSheetId="5">#REF!</definedName>
    <definedName name="EnerDemAn" localSheetId="0">#REF!</definedName>
    <definedName name="EnerDemAn">#REF!</definedName>
    <definedName name="EnerDemAn_1" localSheetId="4">#REF!</definedName>
    <definedName name="EnerDemAn_1" localSheetId="3">#REF!</definedName>
    <definedName name="EnerDemAn_1" localSheetId="5">#REF!</definedName>
    <definedName name="EnerDemAn_1" localSheetId="0">#REF!</definedName>
    <definedName name="EnerDemAn_1">#REF!</definedName>
    <definedName name="EnerDemAn_1_4" localSheetId="4">#REF!</definedName>
    <definedName name="EnerDemAn_1_4" localSheetId="3">#REF!</definedName>
    <definedName name="EnerDemAn_1_4" localSheetId="5">#REF!</definedName>
    <definedName name="EnerDemAn_1_4" localSheetId="0">#REF!</definedName>
    <definedName name="EnerDemAn_1_4">#REF!</definedName>
    <definedName name="EnerDemAn_4" localSheetId="4">#REF!</definedName>
    <definedName name="EnerDemAn_4" localSheetId="3">#REF!</definedName>
    <definedName name="EnerDemAn_4" localSheetId="5">#REF!</definedName>
    <definedName name="EnerDemAn_4" localSheetId="0">#REF!</definedName>
    <definedName name="EnerDemAn_4">#REF!</definedName>
    <definedName name="EnerDemAn_6" localSheetId="4">#REF!</definedName>
    <definedName name="EnerDemAn_6" localSheetId="3">#REF!</definedName>
    <definedName name="EnerDemAn_6" localSheetId="5">#REF!</definedName>
    <definedName name="EnerDemAn_6" localSheetId="0">#REF!</definedName>
    <definedName name="EnerDemAn_6">#REF!</definedName>
    <definedName name="EnerDemAn_6_4" localSheetId="4">#REF!</definedName>
    <definedName name="EnerDemAn_6_4" localSheetId="3">#REF!</definedName>
    <definedName name="EnerDemAn_6_4" localSheetId="5">#REF!</definedName>
    <definedName name="EnerDemAn_6_4" localSheetId="0">#REF!</definedName>
    <definedName name="EnerDemAn_6_4">#REF!</definedName>
    <definedName name="epm2.5" localSheetId="4">#REF!</definedName>
    <definedName name="epm2.5" localSheetId="3">#REF!</definedName>
    <definedName name="epm2.5" localSheetId="5">#REF!</definedName>
    <definedName name="epm2.5" localSheetId="0">#REF!</definedName>
    <definedName name="epm2.5">#REF!</definedName>
    <definedName name="ER">NA()</definedName>
    <definedName name="esm" localSheetId="4">#REF!</definedName>
    <definedName name="esm" localSheetId="3">#REF!</definedName>
    <definedName name="esm" localSheetId="5">#REF!</definedName>
    <definedName name="esm" localSheetId="0">#REF!</definedName>
    <definedName name="esm">#REF!</definedName>
    <definedName name="est" localSheetId="4">#REF!</definedName>
    <definedName name="est" localSheetId="3">#REF!</definedName>
    <definedName name="est" localSheetId="5">#REF!</definedName>
    <definedName name="est" localSheetId="0">#REF!</definedName>
    <definedName name="est">#REF!</definedName>
    <definedName name="est1.5_15" localSheetId="4">#REF!</definedName>
    <definedName name="est1.5_15" localSheetId="3">#REF!</definedName>
    <definedName name="est1.5_15" localSheetId="5">#REF!</definedName>
    <definedName name="est1.5_15" localSheetId="0">#REF!</definedName>
    <definedName name="est1.5_15">#REF!</definedName>
    <definedName name="eVehLev">[4]EquiA!$B$5</definedName>
    <definedName name="Excel_BuiltIn__FilterDatabase_1" localSheetId="4">#REF!</definedName>
    <definedName name="Excel_BuiltIn__FilterDatabase_1" localSheetId="5">Cronograma!$A$16:$R$293</definedName>
    <definedName name="Excel_BuiltIn__FilterDatabase_1" localSheetId="0">Plan_Orçamentária!$A$30:$H$307</definedName>
    <definedName name="Excel_BuiltIn__FilterDatabase_1">#REF!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_1_1" localSheetId="4">#REF!</definedName>
    <definedName name="Excel_BuiltIn_Print_Area_1_1" localSheetId="3">#REF!</definedName>
    <definedName name="Excel_BuiltIn_Print_Area_1_1" localSheetId="5">#REF!</definedName>
    <definedName name="Excel_BuiltIn_Print_Area_1_1" localSheetId="0">#REF!</definedName>
    <definedName name="Excel_BuiltIn_Print_Area_1_1">#REF!</definedName>
    <definedName name="Excel_BuiltIn_Print_Area_1_1_1" localSheetId="4">#REF!</definedName>
    <definedName name="Excel_BuiltIn_Print_Area_1_1_1" localSheetId="3">#REF!</definedName>
    <definedName name="Excel_BuiltIn_Print_Area_1_1_1" localSheetId="5">#REF!</definedName>
    <definedName name="Excel_BuiltIn_Print_Area_1_1_1" localSheetId="0">#REF!</definedName>
    <definedName name="Excel_BuiltIn_Print_Area_1_1_1">#REF!</definedName>
    <definedName name="Excel_BuiltIn_Print_Area_1_1_1_4" localSheetId="4">#REF!</definedName>
    <definedName name="Excel_BuiltIn_Print_Area_1_1_1_4" localSheetId="3">#REF!</definedName>
    <definedName name="Excel_BuiltIn_Print_Area_1_1_1_4" localSheetId="5">#REF!</definedName>
    <definedName name="Excel_BuiltIn_Print_Area_1_1_1_4" localSheetId="0">#REF!</definedName>
    <definedName name="Excel_BuiltIn_Print_Area_1_1_1_4">#REF!</definedName>
    <definedName name="Excel_BuiltIn_Print_Area_1_1_4" localSheetId="4">#REF!</definedName>
    <definedName name="Excel_BuiltIn_Print_Area_1_1_4" localSheetId="3">#REF!</definedName>
    <definedName name="Excel_BuiltIn_Print_Area_1_1_4" localSheetId="5">#REF!</definedName>
    <definedName name="Excel_BuiltIn_Print_Area_1_1_4" localSheetId="0">#REF!</definedName>
    <definedName name="Excel_BuiltIn_Print_Area_1_1_4">#REF!</definedName>
    <definedName name="Excel_BuiltIn_Print_Area_1_6" localSheetId="4">#REF!</definedName>
    <definedName name="Excel_BuiltIn_Print_Area_1_6" localSheetId="3">#REF!</definedName>
    <definedName name="Excel_BuiltIn_Print_Area_1_6" localSheetId="5">#REF!</definedName>
    <definedName name="Excel_BuiltIn_Print_Area_1_6" localSheetId="0">#REF!</definedName>
    <definedName name="Excel_BuiltIn_Print_Area_1_6">#REF!</definedName>
    <definedName name="Excel_BuiltIn_Print_Area_1_6_4" localSheetId="4">#REF!</definedName>
    <definedName name="Excel_BuiltIn_Print_Area_1_6_4" localSheetId="3">#REF!</definedName>
    <definedName name="Excel_BuiltIn_Print_Area_1_6_4" localSheetId="5">#REF!</definedName>
    <definedName name="Excel_BuiltIn_Print_Area_1_6_4" localSheetId="0">#REF!</definedName>
    <definedName name="Excel_BuiltIn_Print_Area_1_6_4">#REF!</definedName>
    <definedName name="Excel_BuiltIn_Print_Area_2_1" localSheetId="4">#REF!</definedName>
    <definedName name="Excel_BuiltIn_Print_Area_2_1" localSheetId="5">Cronograma!$A$5:$Q$15</definedName>
    <definedName name="Excel_BuiltIn_Print_Area_2_1" localSheetId="0">Plan_Orçamentária!$A$5:$G$29</definedName>
    <definedName name="Excel_BuiltIn_Print_Area_2_1">#REF!</definedName>
    <definedName name="Excel_BuiltIn_Print_Area_2_1_1">NA()</definedName>
    <definedName name="Excel_BuiltIn_Print_Area_21" localSheetId="4">#REF!</definedName>
    <definedName name="Excel_BuiltIn_Print_Area_21" localSheetId="3">#REF!</definedName>
    <definedName name="Excel_BuiltIn_Print_Area_21" localSheetId="5">#REF!</definedName>
    <definedName name="Excel_BuiltIn_Print_Area_21" localSheetId="0">#REF!</definedName>
    <definedName name="Excel_BuiltIn_Print_Area_21">#REF!</definedName>
    <definedName name="Excel_BuiltIn_Print_Area_21_1" localSheetId="4">#REF!</definedName>
    <definedName name="Excel_BuiltIn_Print_Area_21_1" localSheetId="3">#REF!</definedName>
    <definedName name="Excel_BuiltIn_Print_Area_21_1" localSheetId="5">#REF!</definedName>
    <definedName name="Excel_BuiltIn_Print_Area_21_1" localSheetId="0">#REF!</definedName>
    <definedName name="Excel_BuiltIn_Print_Area_21_1">#REF!</definedName>
    <definedName name="Excel_BuiltIn_Print_Area_21_1_4" localSheetId="4">#REF!</definedName>
    <definedName name="Excel_BuiltIn_Print_Area_21_1_4" localSheetId="3">#REF!</definedName>
    <definedName name="Excel_BuiltIn_Print_Area_21_1_4" localSheetId="5">#REF!</definedName>
    <definedName name="Excel_BuiltIn_Print_Area_21_1_4" localSheetId="0">#REF!</definedName>
    <definedName name="Excel_BuiltIn_Print_Area_21_1_4">#REF!</definedName>
    <definedName name="Excel_BuiltIn_Print_Area_21_4" localSheetId="4">#REF!</definedName>
    <definedName name="Excel_BuiltIn_Print_Area_21_4" localSheetId="3">#REF!</definedName>
    <definedName name="Excel_BuiltIn_Print_Area_21_4" localSheetId="5">#REF!</definedName>
    <definedName name="Excel_BuiltIn_Print_Area_21_4" localSheetId="0">#REF!</definedName>
    <definedName name="Excel_BuiltIn_Print_Area_21_4">#REF!</definedName>
    <definedName name="Excel_BuiltIn_Print_Area_21_6" localSheetId="4">#REF!</definedName>
    <definedName name="Excel_BuiltIn_Print_Area_21_6" localSheetId="3">#REF!</definedName>
    <definedName name="Excel_BuiltIn_Print_Area_21_6" localSheetId="5">#REF!</definedName>
    <definedName name="Excel_BuiltIn_Print_Area_21_6" localSheetId="0">#REF!</definedName>
    <definedName name="Excel_BuiltIn_Print_Area_21_6">#REF!</definedName>
    <definedName name="Excel_BuiltIn_Print_Area_21_6_4" localSheetId="4">#REF!</definedName>
    <definedName name="Excel_BuiltIn_Print_Area_21_6_4" localSheetId="3">#REF!</definedName>
    <definedName name="Excel_BuiltIn_Print_Area_21_6_4" localSheetId="5">#REF!</definedName>
    <definedName name="Excel_BuiltIn_Print_Area_21_6_4" localSheetId="0">#REF!</definedName>
    <definedName name="Excel_BuiltIn_Print_Area_21_6_4">#REF!</definedName>
    <definedName name="Excel_BuiltIn_Print_Area_23_1" localSheetId="4">#REF!</definedName>
    <definedName name="Excel_BuiltIn_Print_Area_23_1" localSheetId="3">#REF!</definedName>
    <definedName name="Excel_BuiltIn_Print_Area_23_1" localSheetId="5">#REF!</definedName>
    <definedName name="Excel_BuiltIn_Print_Area_23_1" localSheetId="0">#REF!</definedName>
    <definedName name="Excel_BuiltIn_Print_Area_23_1">#REF!</definedName>
    <definedName name="Excel_BuiltIn_Print_Area_26" localSheetId="4">#REF!</definedName>
    <definedName name="Excel_BuiltIn_Print_Area_26" localSheetId="3">#REF!</definedName>
    <definedName name="Excel_BuiltIn_Print_Area_26" localSheetId="5">#REF!</definedName>
    <definedName name="Excel_BuiltIn_Print_Area_26" localSheetId="0">#REF!</definedName>
    <definedName name="Excel_BuiltIn_Print_Area_26">#REF!</definedName>
    <definedName name="Excel_BuiltIn_Print_Area_26_1" localSheetId="4">#REF!</definedName>
    <definedName name="Excel_BuiltIn_Print_Area_26_1" localSheetId="3">#REF!</definedName>
    <definedName name="Excel_BuiltIn_Print_Area_26_1" localSheetId="5">#REF!</definedName>
    <definedName name="Excel_BuiltIn_Print_Area_26_1" localSheetId="0">#REF!</definedName>
    <definedName name="Excel_BuiltIn_Print_Area_26_1">#REF!</definedName>
    <definedName name="Excel_BuiltIn_Print_Area_26_1_4" localSheetId="4">#REF!</definedName>
    <definedName name="Excel_BuiltIn_Print_Area_26_1_4" localSheetId="3">#REF!</definedName>
    <definedName name="Excel_BuiltIn_Print_Area_26_1_4" localSheetId="5">#REF!</definedName>
    <definedName name="Excel_BuiltIn_Print_Area_26_1_4" localSheetId="0">#REF!</definedName>
    <definedName name="Excel_BuiltIn_Print_Area_26_1_4">#REF!</definedName>
    <definedName name="Excel_BuiltIn_Print_Area_26_4" localSheetId="4">#REF!</definedName>
    <definedName name="Excel_BuiltIn_Print_Area_26_4" localSheetId="3">#REF!</definedName>
    <definedName name="Excel_BuiltIn_Print_Area_26_4" localSheetId="5">#REF!</definedName>
    <definedName name="Excel_BuiltIn_Print_Area_26_4" localSheetId="0">#REF!</definedName>
    <definedName name="Excel_BuiltIn_Print_Area_26_4">#REF!</definedName>
    <definedName name="Excel_BuiltIn_Print_Area_26_6" localSheetId="4">#REF!</definedName>
    <definedName name="Excel_BuiltIn_Print_Area_26_6" localSheetId="3">#REF!</definedName>
    <definedName name="Excel_BuiltIn_Print_Area_26_6" localSheetId="5">#REF!</definedName>
    <definedName name="Excel_BuiltIn_Print_Area_26_6" localSheetId="0">#REF!</definedName>
    <definedName name="Excel_BuiltIn_Print_Area_26_6">#REF!</definedName>
    <definedName name="Excel_BuiltIn_Print_Area_26_6_4" localSheetId="4">#REF!</definedName>
    <definedName name="Excel_BuiltIn_Print_Area_26_6_4" localSheetId="3">#REF!</definedName>
    <definedName name="Excel_BuiltIn_Print_Area_26_6_4" localSheetId="5">#REF!</definedName>
    <definedName name="Excel_BuiltIn_Print_Area_26_6_4" localSheetId="0">#REF!</definedName>
    <definedName name="Excel_BuiltIn_Print_Area_26_6_4">#REF!</definedName>
    <definedName name="Excel_BuiltIn_Print_Area_27_1" localSheetId="4">#REF!</definedName>
    <definedName name="Excel_BuiltIn_Print_Area_27_1" localSheetId="3">#REF!</definedName>
    <definedName name="Excel_BuiltIn_Print_Area_27_1" localSheetId="5">#REF!</definedName>
    <definedName name="Excel_BuiltIn_Print_Area_27_1" localSheetId="0">#REF!</definedName>
    <definedName name="Excel_BuiltIn_Print_Area_27_1">#REF!</definedName>
    <definedName name="Excel_BuiltIn_Print_Area_3_1" localSheetId="4">#REF!</definedName>
    <definedName name="Excel_BuiltIn_Print_Area_3_1" localSheetId="3">#REF!</definedName>
    <definedName name="Excel_BuiltIn_Print_Area_3_1" localSheetId="5">#REF!</definedName>
    <definedName name="Excel_BuiltIn_Print_Area_3_1" localSheetId="0">#REF!</definedName>
    <definedName name="Excel_BuiltIn_Print_Area_3_1">#REF!</definedName>
    <definedName name="Excel_BuiltIn_Print_Area_33_1" localSheetId="4">#REF!</definedName>
    <definedName name="Excel_BuiltIn_Print_Area_33_1" localSheetId="3">#REF!</definedName>
    <definedName name="Excel_BuiltIn_Print_Area_33_1" localSheetId="5">#REF!</definedName>
    <definedName name="Excel_BuiltIn_Print_Area_33_1" localSheetId="0">#REF!</definedName>
    <definedName name="Excel_BuiltIn_Print_Area_33_1">#REF!</definedName>
    <definedName name="Excel_BuiltIn_Print_Area_5_1" localSheetId="4">#REF!</definedName>
    <definedName name="Excel_BuiltIn_Print_Area_5_1" localSheetId="3">#REF!</definedName>
    <definedName name="Excel_BuiltIn_Print_Area_5_1" localSheetId="5">#REF!</definedName>
    <definedName name="Excel_BuiltIn_Print_Area_5_1" localSheetId="0">#REF!</definedName>
    <definedName name="Excel_BuiltIn_Print_Area_5_1">#REF!</definedName>
    <definedName name="Excel_BuiltIn_Print_Titles_1" localSheetId="4">#REF!</definedName>
    <definedName name="Excel_BuiltIn_Print_Titles_1" localSheetId="3">#REF!</definedName>
    <definedName name="Excel_BuiltIn_Print_Titles_1" localSheetId="5">#REF!</definedName>
    <definedName name="Excel_BuiltIn_Print_Titles_1" localSheetId="0">#REF!</definedName>
    <definedName name="Excel_BuiltIn_Print_Titles_1">#REF!</definedName>
    <definedName name="Excel_BuiltIn_Print_Titles_1_1" localSheetId="4">#REF!</definedName>
    <definedName name="Excel_BuiltIn_Print_Titles_1_1" localSheetId="3">#REF!</definedName>
    <definedName name="Excel_BuiltIn_Print_Titles_1_1" localSheetId="5">#REF!</definedName>
    <definedName name="Excel_BuiltIn_Print_Titles_1_1" localSheetId="0">#REF!</definedName>
    <definedName name="Excel_BuiltIn_Print_Titles_1_1">#REF!</definedName>
    <definedName name="Excel_BuiltIn_Print_Titles_1_1_4" localSheetId="4">#REF!</definedName>
    <definedName name="Excel_BuiltIn_Print_Titles_1_1_4" localSheetId="3">#REF!</definedName>
    <definedName name="Excel_BuiltIn_Print_Titles_1_1_4" localSheetId="5">#REF!</definedName>
    <definedName name="Excel_BuiltIn_Print_Titles_1_1_4" localSheetId="0">#REF!</definedName>
    <definedName name="Excel_BuiltIn_Print_Titles_1_1_4">#REF!</definedName>
    <definedName name="Excel_BuiltIn_Print_Titles_1_4" localSheetId="4">#REF!</definedName>
    <definedName name="Excel_BuiltIn_Print_Titles_1_4" localSheetId="3">#REF!</definedName>
    <definedName name="Excel_BuiltIn_Print_Titles_1_4" localSheetId="5">#REF!</definedName>
    <definedName name="Excel_BuiltIn_Print_Titles_1_4" localSheetId="0">#REF!</definedName>
    <definedName name="Excel_BuiltIn_Print_Titles_1_4">#REF!</definedName>
    <definedName name="Excel_BuiltIn_Print_Titles_1_6" localSheetId="4">#REF!</definedName>
    <definedName name="Excel_BuiltIn_Print_Titles_1_6" localSheetId="3">#REF!</definedName>
    <definedName name="Excel_BuiltIn_Print_Titles_1_6" localSheetId="5">#REF!</definedName>
    <definedName name="Excel_BuiltIn_Print_Titles_1_6" localSheetId="0">#REF!</definedName>
    <definedName name="Excel_BuiltIn_Print_Titles_1_6">#REF!</definedName>
    <definedName name="Excel_BuiltIn_Print_Titles_1_6_4" localSheetId="4">#REF!</definedName>
    <definedName name="Excel_BuiltIn_Print_Titles_1_6_4" localSheetId="3">#REF!</definedName>
    <definedName name="Excel_BuiltIn_Print_Titles_1_6_4" localSheetId="5">#REF!</definedName>
    <definedName name="Excel_BuiltIn_Print_Titles_1_6_4" localSheetId="0">#REF!</definedName>
    <definedName name="Excel_BuiltIn_Print_Titles_1_6_4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 localSheetId="4">#REF!</definedName>
    <definedName name="Excel_BuiltIn_Print_Titles_16_5" localSheetId="3">#REF!</definedName>
    <definedName name="Excel_BuiltIn_Print_Titles_16_5" localSheetId="5">#REF!</definedName>
    <definedName name="Excel_BuiltIn_Print_Titles_16_5" localSheetId="0">#REF!</definedName>
    <definedName name="Excel_BuiltIn_Print_Titles_16_5">#REF!</definedName>
    <definedName name="Excel_BuiltIn_Print_Titles_16_5_4" localSheetId="4">#REF!</definedName>
    <definedName name="Excel_BuiltIn_Print_Titles_16_5_4" localSheetId="3">#REF!</definedName>
    <definedName name="Excel_BuiltIn_Print_Titles_16_5_4" localSheetId="5">#REF!</definedName>
    <definedName name="Excel_BuiltIn_Print_Titles_16_5_4" localSheetId="0">#REF!</definedName>
    <definedName name="Excel_BuiltIn_Print_Titles_16_5_4">#REF!</definedName>
    <definedName name="Excel_BuiltIn_Print_Titles_16_6" localSheetId="4">#REF!</definedName>
    <definedName name="Excel_BuiltIn_Print_Titles_16_6" localSheetId="3">#REF!</definedName>
    <definedName name="Excel_BuiltIn_Print_Titles_16_6" localSheetId="5">#REF!</definedName>
    <definedName name="Excel_BuiltIn_Print_Titles_16_6" localSheetId="0">#REF!</definedName>
    <definedName name="Excel_BuiltIn_Print_Titles_16_6">#REF!</definedName>
    <definedName name="Excel_BuiltIn_Print_Titles_16_6_4" localSheetId="4">#REF!</definedName>
    <definedName name="Excel_BuiltIn_Print_Titles_16_6_4" localSheetId="3">#REF!</definedName>
    <definedName name="Excel_BuiltIn_Print_Titles_16_6_4" localSheetId="5">#REF!</definedName>
    <definedName name="Excel_BuiltIn_Print_Titles_16_6_4" localSheetId="0">#REF!</definedName>
    <definedName name="Excel_BuiltIn_Print_Titles_16_6_4">#REF!</definedName>
    <definedName name="Excel_BuiltIn_Print_Titles_16_8" localSheetId="4">#REF!</definedName>
    <definedName name="Excel_BuiltIn_Print_Titles_16_8" localSheetId="3">#REF!</definedName>
    <definedName name="Excel_BuiltIn_Print_Titles_16_8" localSheetId="5">#REF!</definedName>
    <definedName name="Excel_BuiltIn_Print_Titles_16_8" localSheetId="0">#REF!</definedName>
    <definedName name="Excel_BuiltIn_Print_Titles_16_8">#REF!</definedName>
    <definedName name="Excel_BuiltIn_Print_Titles_16_8_4" localSheetId="4">#REF!</definedName>
    <definedName name="Excel_BuiltIn_Print_Titles_16_8_4" localSheetId="3">#REF!</definedName>
    <definedName name="Excel_BuiltIn_Print_Titles_16_8_4" localSheetId="5">#REF!</definedName>
    <definedName name="Excel_BuiltIn_Print_Titles_16_8_4" localSheetId="0">#REF!</definedName>
    <definedName name="Excel_BuiltIn_Print_Titles_16_8_4">#REF!</definedName>
    <definedName name="Excel_BuiltIn_Print_Titles_3">NA()</definedName>
    <definedName name="fajjadsjajkds" localSheetId="4">[2]CombLub!#REF!</definedName>
    <definedName name="fajjadsjajkds" localSheetId="3">[2]CombLub!#REF!</definedName>
    <definedName name="fajjadsjajkds" localSheetId="5">[2]CombLub!#REF!</definedName>
    <definedName name="fajjadsjajkds" localSheetId="0">[2]CombLub!#REF!</definedName>
    <definedName name="fajjadsjajkds">[2]CombLub!#REF!</definedName>
    <definedName name="fajjadsjajkds_1" localSheetId="4">[2]CombLub!#REF!</definedName>
    <definedName name="fajjadsjajkds_1" localSheetId="3">[2]CombLub!#REF!</definedName>
    <definedName name="fajjadsjajkds_1" localSheetId="5">[2]CombLub!#REF!</definedName>
    <definedName name="fajjadsjajkds_1" localSheetId="0">[2]CombLub!#REF!</definedName>
    <definedName name="fajjadsjajkds_1">[2]CombLub!#REF!</definedName>
    <definedName name="fajjadsjajkds_1_4" localSheetId="4">[2]CombLub!#REF!</definedName>
    <definedName name="fajjadsjajkds_1_4" localSheetId="3">[2]CombLub!#REF!</definedName>
    <definedName name="fajjadsjajkds_1_4" localSheetId="5">[2]CombLub!#REF!</definedName>
    <definedName name="fajjadsjajkds_1_4" localSheetId="0">[2]CombLub!#REF!</definedName>
    <definedName name="fajjadsjajkds_1_4">[2]CombLub!#REF!</definedName>
    <definedName name="fajjadsjajkds_4" localSheetId="4">[2]CombLub!#REF!</definedName>
    <definedName name="fajjadsjajkds_4" localSheetId="3">[2]CombLub!#REF!</definedName>
    <definedName name="fajjadsjajkds_4" localSheetId="5">[2]CombLub!#REF!</definedName>
    <definedName name="fajjadsjajkds_4" localSheetId="0">[2]CombLub!#REF!</definedName>
    <definedName name="fajjadsjajkds_4">[2]CombLub!#REF!</definedName>
    <definedName name="fajjadsjajkds_6" localSheetId="4">[2]CombLub!#REF!</definedName>
    <definedName name="fajjadsjajkds_6" localSheetId="3">[2]CombLub!#REF!</definedName>
    <definedName name="fajjadsjajkds_6" localSheetId="5">[2]CombLub!#REF!</definedName>
    <definedName name="fajjadsjajkds_6" localSheetId="0">[2]CombLub!#REF!</definedName>
    <definedName name="fajjadsjajkds_6">[2]CombLub!#REF!</definedName>
    <definedName name="fajjadsjajkds_6_4" localSheetId="4">[2]CombLub!#REF!</definedName>
    <definedName name="fajjadsjajkds_6_4" localSheetId="3">[2]CombLub!#REF!</definedName>
    <definedName name="fajjadsjajkds_6_4" localSheetId="5">[2]CombLub!#REF!</definedName>
    <definedName name="fajjadsjajkds_6_4" localSheetId="0">[2]CombLub!#REF!</definedName>
    <definedName name="fajjadsjajkds_6_4">[2]CombLub!#REF!</definedName>
    <definedName name="FATOR">NA()</definedName>
    <definedName name="fcm" localSheetId="4">#REF!</definedName>
    <definedName name="fcm" localSheetId="3">#REF!</definedName>
    <definedName name="fcm" localSheetId="5">#REF!</definedName>
    <definedName name="fcm" localSheetId="0">#REF!</definedName>
    <definedName name="fcm">#REF!</definedName>
    <definedName name="fer" localSheetId="4">#REF!</definedName>
    <definedName name="fer" localSheetId="3">#REF!</definedName>
    <definedName name="fer" localSheetId="5">#REF!</definedName>
    <definedName name="fer" localSheetId="0">#REF!</definedName>
    <definedName name="fer">#REF!</definedName>
    <definedName name="fossa" localSheetId="4">#REF!</definedName>
    <definedName name="fossa" localSheetId="3">#REF!</definedName>
    <definedName name="fossa" localSheetId="5">#REF!</definedName>
    <definedName name="fossa" localSheetId="0">#REF!</definedName>
    <definedName name="fossa">#REF!</definedName>
    <definedName name="FT" localSheetId="4">#REF!</definedName>
    <definedName name="FT" localSheetId="3">#REF!</definedName>
    <definedName name="FT" localSheetId="5">#REF!</definedName>
    <definedName name="FT" localSheetId="0">#REF!</definedName>
    <definedName name="FT">#REF!</definedName>
    <definedName name="FunE" localSheetId="4">#REF!</definedName>
    <definedName name="FunE" localSheetId="3">#REF!</definedName>
    <definedName name="FunE" localSheetId="5">#REF!</definedName>
    <definedName name="FunE" localSheetId="0">#REF!</definedName>
    <definedName name="FunE">#REF!</definedName>
    <definedName name="FunE_1" localSheetId="4">#REF!</definedName>
    <definedName name="FunE_1" localSheetId="3">#REF!</definedName>
    <definedName name="FunE_1" localSheetId="5">#REF!</definedName>
    <definedName name="FunE_1" localSheetId="0">#REF!</definedName>
    <definedName name="FunE_1">#REF!</definedName>
    <definedName name="FunE_1_4" localSheetId="4">#REF!</definedName>
    <definedName name="FunE_1_4" localSheetId="3">#REF!</definedName>
    <definedName name="FunE_1_4" localSheetId="5">#REF!</definedName>
    <definedName name="FunE_1_4" localSheetId="0">#REF!</definedName>
    <definedName name="FunE_1_4">#REF!</definedName>
    <definedName name="FunE_4" localSheetId="4">#REF!</definedName>
    <definedName name="FunE_4" localSheetId="3">#REF!</definedName>
    <definedName name="FunE_4" localSheetId="5">#REF!</definedName>
    <definedName name="FunE_4" localSheetId="0">#REF!</definedName>
    <definedName name="FunE_4">#REF!</definedName>
    <definedName name="FunE_6" localSheetId="4">#REF!</definedName>
    <definedName name="FunE_6" localSheetId="3">#REF!</definedName>
    <definedName name="FunE_6" localSheetId="5">#REF!</definedName>
    <definedName name="FunE_6" localSheetId="0">#REF!</definedName>
    <definedName name="FunE_6">#REF!</definedName>
    <definedName name="FunE_6_4" localSheetId="4">#REF!</definedName>
    <definedName name="FunE_6_4" localSheetId="3">#REF!</definedName>
    <definedName name="FunE_6_4" localSheetId="5">#REF!</definedName>
    <definedName name="FunE_6_4" localSheetId="0">#REF!</definedName>
    <definedName name="FunE_6_4">#REF!</definedName>
    <definedName name="FunInt" localSheetId="4">#REF!</definedName>
    <definedName name="FunInt" localSheetId="3">#REF!</definedName>
    <definedName name="FunInt" localSheetId="5">#REF!</definedName>
    <definedName name="FunInt" localSheetId="0">#REF!</definedName>
    <definedName name="FunInt">#REF!</definedName>
    <definedName name="FunInt_1" localSheetId="4">#REF!</definedName>
    <definedName name="FunInt_1" localSheetId="3">#REF!</definedName>
    <definedName name="FunInt_1" localSheetId="5">#REF!</definedName>
    <definedName name="FunInt_1" localSheetId="0">#REF!</definedName>
    <definedName name="FunInt_1">#REF!</definedName>
    <definedName name="FunInt_1_4" localSheetId="4">#REF!</definedName>
    <definedName name="FunInt_1_4" localSheetId="3">#REF!</definedName>
    <definedName name="FunInt_1_4" localSheetId="5">#REF!</definedName>
    <definedName name="FunInt_1_4" localSheetId="0">#REF!</definedName>
    <definedName name="FunInt_1_4">#REF!</definedName>
    <definedName name="FunInt_4" localSheetId="4">#REF!</definedName>
    <definedName name="FunInt_4" localSheetId="3">#REF!</definedName>
    <definedName name="FunInt_4" localSheetId="5">#REF!</definedName>
    <definedName name="FunInt_4" localSheetId="0">#REF!</definedName>
    <definedName name="FunInt_4">#REF!</definedName>
    <definedName name="FunInt_6" localSheetId="4">#REF!</definedName>
    <definedName name="FunInt_6" localSheetId="3">#REF!</definedName>
    <definedName name="FunInt_6" localSheetId="5">#REF!</definedName>
    <definedName name="FunInt_6" localSheetId="0">#REF!</definedName>
    <definedName name="FunInt_6">#REF!</definedName>
    <definedName name="FunInt_6_4" localSheetId="4">#REF!</definedName>
    <definedName name="FunInt_6_4" localSheetId="3">#REF!</definedName>
    <definedName name="FunInt_6_4" localSheetId="5">#REF!</definedName>
    <definedName name="FunInt_6_4" localSheetId="0">#REF!</definedName>
    <definedName name="FunInt_6_4">#REF!</definedName>
    <definedName name="FunR" localSheetId="4">#REF!</definedName>
    <definedName name="FunR" localSheetId="3">#REF!</definedName>
    <definedName name="FunR" localSheetId="5">#REF!</definedName>
    <definedName name="FunR" localSheetId="0">#REF!</definedName>
    <definedName name="FunR">#REF!</definedName>
    <definedName name="FunR_1" localSheetId="4">#REF!</definedName>
    <definedName name="FunR_1" localSheetId="3">#REF!</definedName>
    <definedName name="FunR_1" localSheetId="5">#REF!</definedName>
    <definedName name="FunR_1" localSheetId="0">#REF!</definedName>
    <definedName name="FunR_1">#REF!</definedName>
    <definedName name="FunR_1_4" localSheetId="4">#REF!</definedName>
    <definedName name="FunR_1_4" localSheetId="3">#REF!</definedName>
    <definedName name="FunR_1_4" localSheetId="5">#REF!</definedName>
    <definedName name="FunR_1_4" localSheetId="0">#REF!</definedName>
    <definedName name="FunR_1_4">#REF!</definedName>
    <definedName name="FunR_4" localSheetId="4">#REF!</definedName>
    <definedName name="FunR_4" localSheetId="3">#REF!</definedName>
    <definedName name="FunR_4" localSheetId="5">#REF!</definedName>
    <definedName name="FunR_4" localSheetId="0">#REF!</definedName>
    <definedName name="FunR_4">#REF!</definedName>
    <definedName name="FunR_6" localSheetId="4">#REF!</definedName>
    <definedName name="FunR_6" localSheetId="3">#REF!</definedName>
    <definedName name="FunR_6" localSheetId="5">#REF!</definedName>
    <definedName name="FunR_6" localSheetId="0">#REF!</definedName>
    <definedName name="FunR_6">#REF!</definedName>
    <definedName name="FunR_6_4" localSheetId="4">#REF!</definedName>
    <definedName name="FunR_6_4" localSheetId="3">#REF!</definedName>
    <definedName name="FunR_6_4" localSheetId="5">#REF!</definedName>
    <definedName name="FunR_6_4" localSheetId="0">#REF!</definedName>
    <definedName name="FunR_6_4">#REF!</definedName>
    <definedName name="GAS" localSheetId="4">#REF!</definedName>
    <definedName name="GAS" localSheetId="3">#REF!</definedName>
    <definedName name="GAS" localSheetId="5">#REF!</definedName>
    <definedName name="GAS" localSheetId="0">#REF!</definedName>
    <definedName name="GAS">#REF!</definedName>
    <definedName name="gdc" localSheetId="4">#REF!</definedName>
    <definedName name="gdc" localSheetId="3">#REF!</definedName>
    <definedName name="gdc" localSheetId="5">#REF!</definedName>
    <definedName name="gdc" localSheetId="0">#REF!</definedName>
    <definedName name="gdc">#REF!</definedName>
    <definedName name="gfg" localSheetId="4">#REF!</definedName>
    <definedName name="gfg" localSheetId="3">#REF!</definedName>
    <definedName name="gfg" localSheetId="5">#REF!</definedName>
    <definedName name="gfg" localSheetId="0">#REF!</definedName>
    <definedName name="gfg">#REF!</definedName>
    <definedName name="ggm" localSheetId="4">#REF!</definedName>
    <definedName name="ggm" localSheetId="3">#REF!</definedName>
    <definedName name="ggm" localSheetId="5">#REF!</definedName>
    <definedName name="ggm" localSheetId="0">#REF!</definedName>
    <definedName name="ggm">#REF!</definedName>
    <definedName name="graf" localSheetId="4">#REF!</definedName>
    <definedName name="graf" localSheetId="3">#REF!</definedName>
    <definedName name="graf" localSheetId="5">#REF!</definedName>
    <definedName name="graf" localSheetId="0">#REF!</definedName>
    <definedName name="graf">#REF!</definedName>
    <definedName name="GRI" localSheetId="4">#REF!</definedName>
    <definedName name="GRI" localSheetId="3">#REF!</definedName>
    <definedName name="GRI" localSheetId="5">#REF!</definedName>
    <definedName name="GRI" localSheetId="0">#REF!</definedName>
    <definedName name="GRI">#REF!</definedName>
    <definedName name="GRP" localSheetId="4">#REF!</definedName>
    <definedName name="GRP" localSheetId="3">#REF!</definedName>
    <definedName name="GRP" localSheetId="5">#REF!</definedName>
    <definedName name="GRP" localSheetId="0">#REF!</definedName>
    <definedName name="GRP">#REF!</definedName>
    <definedName name="grx" localSheetId="4">#REF!</definedName>
    <definedName name="grx" localSheetId="3">#REF!</definedName>
    <definedName name="grx" localSheetId="5">#REF!</definedName>
    <definedName name="grx" localSheetId="0">#REF!</definedName>
    <definedName name="grx">#REF!</definedName>
    <definedName name="hid1_2" localSheetId="4">#REF!</definedName>
    <definedName name="hid1_2" localSheetId="3">#REF!</definedName>
    <definedName name="hid1_2" localSheetId="5">#REF!</definedName>
    <definedName name="hid1_2" localSheetId="0">#REF!</definedName>
    <definedName name="hid1_2">#REF!</definedName>
    <definedName name="InsInt" localSheetId="4">[2]Tel!#REF!</definedName>
    <definedName name="InsInt" localSheetId="3">[2]Tel!#REF!</definedName>
    <definedName name="InsInt" localSheetId="5">[2]Tel!#REF!</definedName>
    <definedName name="InsInt" localSheetId="0">[2]Tel!#REF!</definedName>
    <definedName name="InsInt">[2]Tel!#REF!</definedName>
    <definedName name="InsInt_1" localSheetId="4">[2]Tel!#REF!</definedName>
    <definedName name="InsInt_1" localSheetId="3">[2]Tel!#REF!</definedName>
    <definedName name="InsInt_1" localSheetId="5">[2]Tel!#REF!</definedName>
    <definedName name="InsInt_1" localSheetId="0">[2]Tel!#REF!</definedName>
    <definedName name="InsInt_1">[2]Tel!#REF!</definedName>
    <definedName name="InsInt_1_4" localSheetId="4">[2]Tel!#REF!</definedName>
    <definedName name="InsInt_1_4" localSheetId="3">[2]Tel!#REF!</definedName>
    <definedName name="InsInt_1_4" localSheetId="5">[2]Tel!#REF!</definedName>
    <definedName name="InsInt_1_4" localSheetId="0">[2]Tel!#REF!</definedName>
    <definedName name="InsInt_1_4">[2]Tel!#REF!</definedName>
    <definedName name="InsInt_4" localSheetId="4">[2]Tel!#REF!</definedName>
    <definedName name="InsInt_4" localSheetId="3">[2]Tel!#REF!</definedName>
    <definedName name="InsInt_4" localSheetId="5">[2]Tel!#REF!</definedName>
    <definedName name="InsInt_4" localSheetId="0">[2]Tel!#REF!</definedName>
    <definedName name="InsInt_4">[2]Tel!#REF!</definedName>
    <definedName name="InsInt_6" localSheetId="4">[2]Tel!#REF!</definedName>
    <definedName name="InsInt_6" localSheetId="3">[2]Tel!#REF!</definedName>
    <definedName name="InsInt_6" localSheetId="5">[2]Tel!#REF!</definedName>
    <definedName name="InsInt_6" localSheetId="0">[2]Tel!#REF!</definedName>
    <definedName name="InsInt_6">[2]Tel!#REF!</definedName>
    <definedName name="InsInt_6_4" localSheetId="4">[2]Tel!#REF!</definedName>
    <definedName name="InsInt_6_4" localSheetId="3">[2]Tel!#REF!</definedName>
    <definedName name="InsInt_6_4" localSheetId="5">[2]Tel!#REF!</definedName>
    <definedName name="InsInt_6_4" localSheetId="0">[2]Tel!#REF!</definedName>
    <definedName name="InsInt_6_4">[2]Tel!#REF!</definedName>
    <definedName name="InvEscri" localSheetId="4">[2]EquiA!#REF!</definedName>
    <definedName name="InvEscri" localSheetId="3">[2]EquiA!#REF!</definedName>
    <definedName name="InvEscri" localSheetId="5">[2]EquiA!#REF!</definedName>
    <definedName name="InvEscri" localSheetId="0">[2]EquiA!#REF!</definedName>
    <definedName name="InvEscri">[2]EquiA!#REF!</definedName>
    <definedName name="InvEscri_1" localSheetId="4">[2]EquiA!#REF!</definedName>
    <definedName name="InvEscri_1" localSheetId="3">[2]EquiA!#REF!</definedName>
    <definedName name="InvEscri_1" localSheetId="5">[2]EquiA!#REF!</definedName>
    <definedName name="InvEscri_1" localSheetId="0">[2]EquiA!#REF!</definedName>
    <definedName name="InvEscri_1">[2]EquiA!#REF!</definedName>
    <definedName name="InvEscri_1_4" localSheetId="4">[2]EquiA!#REF!</definedName>
    <definedName name="InvEscri_1_4" localSheetId="3">[2]EquiA!#REF!</definedName>
    <definedName name="InvEscri_1_4" localSheetId="5">[2]EquiA!#REF!</definedName>
    <definedName name="InvEscri_1_4" localSheetId="0">[2]EquiA!#REF!</definedName>
    <definedName name="InvEscri_1_4">[2]EquiA!#REF!</definedName>
    <definedName name="InvEscri_4" localSheetId="4">[2]EquiA!#REF!</definedName>
    <definedName name="InvEscri_4" localSheetId="3">[2]EquiA!#REF!</definedName>
    <definedName name="InvEscri_4" localSheetId="5">[2]EquiA!#REF!</definedName>
    <definedName name="InvEscri_4" localSheetId="0">[2]EquiA!#REF!</definedName>
    <definedName name="InvEscri_4">[2]EquiA!#REF!</definedName>
    <definedName name="InvEscri_6" localSheetId="4">[2]EquiA!#REF!</definedName>
    <definedName name="InvEscri_6" localSheetId="3">[2]EquiA!#REF!</definedName>
    <definedName name="InvEscri_6" localSheetId="5">[2]EquiA!#REF!</definedName>
    <definedName name="InvEscri_6" localSheetId="0">[2]EquiA!#REF!</definedName>
    <definedName name="InvEscri_6">[2]EquiA!#REF!</definedName>
    <definedName name="InvEscri_6_4" localSheetId="4">[2]EquiA!#REF!</definedName>
    <definedName name="InvEscri_6_4" localSheetId="3">[2]EquiA!#REF!</definedName>
    <definedName name="InvEscri_6_4" localSheetId="5">[2]EquiA!#REF!</definedName>
    <definedName name="InvEscri_6_4" localSheetId="0">[2]EquiA!#REF!</definedName>
    <definedName name="InvEscri_6_4">[2]EquiA!#REF!</definedName>
    <definedName name="InvVei" localSheetId="4">[2]EquiA!#REF!</definedName>
    <definedName name="InvVei" localSheetId="3">[2]EquiA!#REF!</definedName>
    <definedName name="InvVei" localSheetId="5">[2]EquiA!#REF!</definedName>
    <definedName name="InvVei" localSheetId="0">[2]EquiA!#REF!</definedName>
    <definedName name="InvVei">[2]EquiA!#REF!</definedName>
    <definedName name="InvVei_1" localSheetId="4">[2]EquiA!#REF!</definedName>
    <definedName name="InvVei_1" localSheetId="3">[2]EquiA!#REF!</definedName>
    <definedName name="InvVei_1" localSheetId="5">[2]EquiA!#REF!</definedName>
    <definedName name="InvVei_1" localSheetId="0">[2]EquiA!#REF!</definedName>
    <definedName name="InvVei_1">[2]EquiA!#REF!</definedName>
    <definedName name="InvVei_1_4" localSheetId="4">[2]EquiA!#REF!</definedName>
    <definedName name="InvVei_1_4" localSheetId="3">[2]EquiA!#REF!</definedName>
    <definedName name="InvVei_1_4" localSheetId="5">[2]EquiA!#REF!</definedName>
    <definedName name="InvVei_1_4" localSheetId="0">[2]EquiA!#REF!</definedName>
    <definedName name="InvVei_1_4">[2]EquiA!#REF!</definedName>
    <definedName name="InvVei_4" localSheetId="4">[2]EquiA!#REF!</definedName>
    <definedName name="InvVei_4" localSheetId="3">[2]EquiA!#REF!</definedName>
    <definedName name="InvVei_4" localSheetId="5">[2]EquiA!#REF!</definedName>
    <definedName name="InvVei_4" localSheetId="0">[2]EquiA!#REF!</definedName>
    <definedName name="InvVei_4">[2]EquiA!#REF!</definedName>
    <definedName name="InvVei_6" localSheetId="4">[2]EquiA!#REF!</definedName>
    <definedName name="InvVei_6" localSheetId="3">[2]EquiA!#REF!</definedName>
    <definedName name="InvVei_6" localSheetId="5">[2]EquiA!#REF!</definedName>
    <definedName name="InvVei_6" localSheetId="0">[2]EquiA!#REF!</definedName>
    <definedName name="InvVei_6">[2]EquiA!#REF!</definedName>
    <definedName name="InvVei_6_4" localSheetId="4">[2]EquiA!#REF!</definedName>
    <definedName name="InvVei_6_4" localSheetId="3">[2]EquiA!#REF!</definedName>
    <definedName name="InvVei_6_4" localSheetId="5">[2]EquiA!#REF!</definedName>
    <definedName name="InvVei_6_4" localSheetId="0">[2]EquiA!#REF!</definedName>
    <definedName name="InvVei_6_4">[2]EquiA!#REF!</definedName>
    <definedName name="InvVeia" localSheetId="4">[2]EquiA!#REF!</definedName>
    <definedName name="InvVeia" localSheetId="3">[2]EquiA!#REF!</definedName>
    <definedName name="InvVeia" localSheetId="5">[2]EquiA!#REF!</definedName>
    <definedName name="InvVeia" localSheetId="0">[2]EquiA!#REF!</definedName>
    <definedName name="InvVeia">[2]EquiA!#REF!</definedName>
    <definedName name="InvVeia_1" localSheetId="4">[2]EquiA!#REF!</definedName>
    <definedName name="InvVeia_1" localSheetId="3">[2]EquiA!#REF!</definedName>
    <definedName name="InvVeia_1" localSheetId="5">[2]EquiA!#REF!</definedName>
    <definedName name="InvVeia_1" localSheetId="0">[2]EquiA!#REF!</definedName>
    <definedName name="InvVeia_1">[2]EquiA!#REF!</definedName>
    <definedName name="InvVeia_1_4" localSheetId="4">[2]EquiA!#REF!</definedName>
    <definedName name="InvVeia_1_4" localSheetId="3">[2]EquiA!#REF!</definedName>
    <definedName name="InvVeia_1_4" localSheetId="5">[2]EquiA!#REF!</definedName>
    <definedName name="InvVeia_1_4" localSheetId="0">[2]EquiA!#REF!</definedName>
    <definedName name="InvVeia_1_4">[2]EquiA!#REF!</definedName>
    <definedName name="InvVeia_4" localSheetId="4">[2]EquiA!#REF!</definedName>
    <definedName name="InvVeia_4" localSheetId="3">[2]EquiA!#REF!</definedName>
    <definedName name="InvVeia_4" localSheetId="5">[2]EquiA!#REF!</definedName>
    <definedName name="InvVeia_4" localSheetId="0">[2]EquiA!#REF!</definedName>
    <definedName name="InvVeia_4">[2]EquiA!#REF!</definedName>
    <definedName name="InvVeia_6" localSheetId="4">[2]EquiA!#REF!</definedName>
    <definedName name="InvVeia_6" localSheetId="3">[2]EquiA!#REF!</definedName>
    <definedName name="InvVeia_6" localSheetId="5">[2]EquiA!#REF!</definedName>
    <definedName name="InvVeia_6" localSheetId="0">[2]EquiA!#REF!</definedName>
    <definedName name="InvVeia_6">[2]EquiA!#REF!</definedName>
    <definedName name="InvVeia_6_4" localSheetId="4">[2]EquiA!#REF!</definedName>
    <definedName name="InvVeia_6_4" localSheetId="3">[2]EquiA!#REF!</definedName>
    <definedName name="InvVeia_6_4" localSheetId="5">[2]EquiA!#REF!</definedName>
    <definedName name="InvVeia_6_4" localSheetId="0">[2]EquiA!#REF!</definedName>
    <definedName name="InvVeia_6_4">[2]EquiA!#REF!</definedName>
    <definedName name="ipf" localSheetId="4">#REF!</definedName>
    <definedName name="ipf" localSheetId="3">#REF!</definedName>
    <definedName name="ipf" localSheetId="5">#REF!</definedName>
    <definedName name="ipf" localSheetId="0">#REF!</definedName>
    <definedName name="ipf">#REF!</definedName>
    <definedName name="itus1" localSheetId="4">#REF!</definedName>
    <definedName name="itus1" localSheetId="3">#REF!</definedName>
    <definedName name="itus1" localSheetId="5">#REF!</definedName>
    <definedName name="itus1" localSheetId="0">#REF!</definedName>
    <definedName name="itus1">#REF!</definedName>
    <definedName name="jla1_220" localSheetId="4">#REF!</definedName>
    <definedName name="jla1_220" localSheetId="3">#REF!</definedName>
    <definedName name="jla1_220" localSheetId="5">#REF!</definedName>
    <definedName name="jla1_220" localSheetId="0">#REF!</definedName>
    <definedName name="jla1_220">#REF!</definedName>
    <definedName name="JRS" localSheetId="4">#REF!</definedName>
    <definedName name="JRS" localSheetId="3">#REF!</definedName>
    <definedName name="JRS" localSheetId="5">#REF!</definedName>
    <definedName name="JRS" localSheetId="0">#REF!</definedName>
    <definedName name="JRS">#REF!</definedName>
    <definedName name="Leituristas" localSheetId="4">[2]PessA!#REF!</definedName>
    <definedName name="Leituristas" localSheetId="3">[2]PessA!#REF!</definedName>
    <definedName name="Leituristas" localSheetId="5">[2]PessA!#REF!</definedName>
    <definedName name="Leituristas" localSheetId="0">[2]PessA!#REF!</definedName>
    <definedName name="Leituristas">[2]PessA!#REF!</definedName>
    <definedName name="Leituristas_1" localSheetId="4">[2]PessA!#REF!</definedName>
    <definedName name="Leituristas_1" localSheetId="3">[2]PessA!#REF!</definedName>
    <definedName name="Leituristas_1" localSheetId="5">[2]PessA!#REF!</definedName>
    <definedName name="Leituristas_1" localSheetId="0">[2]PessA!#REF!</definedName>
    <definedName name="Leituristas_1">[2]PessA!#REF!</definedName>
    <definedName name="Leituristas_1_4" localSheetId="4">[2]PessA!#REF!</definedName>
    <definedName name="Leituristas_1_4" localSheetId="3">[2]PessA!#REF!</definedName>
    <definedName name="Leituristas_1_4" localSheetId="5">[2]PessA!#REF!</definedName>
    <definedName name="Leituristas_1_4" localSheetId="0">[2]PessA!#REF!</definedName>
    <definedName name="Leituristas_1_4">[2]PessA!#REF!</definedName>
    <definedName name="Leituristas_4" localSheetId="4">[2]PessA!#REF!</definedName>
    <definedName name="Leituristas_4" localSheetId="3">[2]PessA!#REF!</definedName>
    <definedName name="Leituristas_4" localSheetId="5">[2]PessA!#REF!</definedName>
    <definedName name="Leituristas_4" localSheetId="0">[2]PessA!#REF!</definedName>
    <definedName name="Leituristas_4">[2]PessA!#REF!</definedName>
    <definedName name="Leituristas_6" localSheetId="4">[2]PessA!#REF!</definedName>
    <definedName name="Leituristas_6" localSheetId="3">[2]PessA!#REF!</definedName>
    <definedName name="Leituristas_6" localSheetId="5">[2]PessA!#REF!</definedName>
    <definedName name="Leituristas_6" localSheetId="0">[2]PessA!#REF!</definedName>
    <definedName name="Leituristas_6">[2]PessA!#REF!</definedName>
    <definedName name="Leituristas_6_4" localSheetId="4">[2]PessA!#REF!</definedName>
    <definedName name="Leituristas_6_4" localSheetId="3">[2]PessA!#REF!</definedName>
    <definedName name="Leituristas_6_4" localSheetId="5">[2]PessA!#REF!</definedName>
    <definedName name="Leituristas_6_4" localSheetId="0">[2]PessA!#REF!</definedName>
    <definedName name="Leituristas_6_4">[2]PessA!#REF!</definedName>
    <definedName name="lm6_3" localSheetId="4">#REF!</definedName>
    <definedName name="lm6_3" localSheetId="3">#REF!</definedName>
    <definedName name="lm6_3" localSheetId="5">#REF!</definedName>
    <definedName name="lm6_3" localSheetId="0">#REF!</definedName>
    <definedName name="lm6_3">#REF!</definedName>
    <definedName name="lnm" localSheetId="4">#REF!</definedName>
    <definedName name="lnm" localSheetId="3">#REF!</definedName>
    <definedName name="lnm" localSheetId="5">#REF!</definedName>
    <definedName name="lnm" localSheetId="0">#REF!</definedName>
    <definedName name="lnm">#REF!</definedName>
    <definedName name="lpb" localSheetId="4">#REF!</definedName>
    <definedName name="lpb" localSheetId="3">#REF!</definedName>
    <definedName name="lpb" localSheetId="5">#REF!</definedName>
    <definedName name="lpb" localSheetId="0">#REF!</definedName>
    <definedName name="lpb">#REF!</definedName>
    <definedName name="LSO" localSheetId="4">#REF!</definedName>
    <definedName name="LSO" localSheetId="3">#REF!</definedName>
    <definedName name="LSO" localSheetId="5">#REF!</definedName>
    <definedName name="LSO" localSheetId="0">#REF!</definedName>
    <definedName name="LSO">#REF!</definedName>
    <definedName name="lub" localSheetId="4">#REF!</definedName>
    <definedName name="lub" localSheetId="3">#REF!</definedName>
    <definedName name="lub" localSheetId="5">#REF!</definedName>
    <definedName name="lub" localSheetId="0">#REF!</definedName>
    <definedName name="lub">#REF!</definedName>
    <definedName name="lvg12050_1" localSheetId="4">#REF!</definedName>
    <definedName name="lvg12050_1" localSheetId="3">#REF!</definedName>
    <definedName name="lvg12050_1" localSheetId="5">#REF!</definedName>
    <definedName name="lvg12050_1" localSheetId="0">#REF!</definedName>
    <definedName name="lvg12050_1">#REF!</definedName>
    <definedName name="lvp1_2" localSheetId="4">#REF!</definedName>
    <definedName name="lvp1_2" localSheetId="3">#REF!</definedName>
    <definedName name="lvp1_2" localSheetId="5">#REF!</definedName>
    <definedName name="lvp1_2" localSheetId="0">#REF!</definedName>
    <definedName name="lvp1_2">#REF!</definedName>
    <definedName name="lvr" localSheetId="4">#REF!</definedName>
    <definedName name="lvr" localSheetId="3">#REF!</definedName>
    <definedName name="lvr" localSheetId="5">#REF!</definedName>
    <definedName name="lvr" localSheetId="0">#REF!</definedName>
    <definedName name="lvr">#REF!</definedName>
    <definedName name="lxa" localSheetId="4">#REF!</definedName>
    <definedName name="lxa" localSheetId="3">#REF!</definedName>
    <definedName name="lxa" localSheetId="5">#REF!</definedName>
    <definedName name="lxa" localSheetId="0">#REF!</definedName>
    <definedName name="lxa">#REF!</definedName>
    <definedName name="lxaf" localSheetId="4">#REF!</definedName>
    <definedName name="lxaf" localSheetId="3">#REF!</definedName>
    <definedName name="lxaf" localSheetId="5">#REF!</definedName>
    <definedName name="lxaf" localSheetId="0">#REF!</definedName>
    <definedName name="lxaf">#REF!</definedName>
    <definedName name="mad" localSheetId="4">#REF!</definedName>
    <definedName name="mad" localSheetId="3">#REF!</definedName>
    <definedName name="mad" localSheetId="5">#REF!</definedName>
    <definedName name="mad" localSheetId="0">#REF!</definedName>
    <definedName name="mad">#REF!</definedName>
    <definedName name="map" localSheetId="4">#REF!</definedName>
    <definedName name="map" localSheetId="3">#REF!</definedName>
    <definedName name="map" localSheetId="5">#REF!</definedName>
    <definedName name="map" localSheetId="0">#REF!</definedName>
    <definedName name="map">#REF!</definedName>
    <definedName name="mdn" localSheetId="4">#REF!</definedName>
    <definedName name="mdn" localSheetId="3">#REF!</definedName>
    <definedName name="mdn" localSheetId="5">#REF!</definedName>
    <definedName name="mdn" localSheetId="0">#REF!</definedName>
    <definedName name="mdn">#REF!</definedName>
    <definedName name="MNI" localSheetId="4">#REF!</definedName>
    <definedName name="MNI" localSheetId="3">#REF!</definedName>
    <definedName name="MNI" localSheetId="5">#REF!</definedName>
    <definedName name="MNI" localSheetId="0">#REF!</definedName>
    <definedName name="MNI">#REF!</definedName>
    <definedName name="MNP" localSheetId="4">#REF!</definedName>
    <definedName name="MNP" localSheetId="3">#REF!</definedName>
    <definedName name="MNP" localSheetId="5">#REF!</definedName>
    <definedName name="MNP" localSheetId="0">#REF!</definedName>
    <definedName name="MNP">#REF!</definedName>
    <definedName name="motoristas" localSheetId="4">[2]EquiOM!#REF!</definedName>
    <definedName name="motoristas" localSheetId="3">[2]EquiOM!#REF!</definedName>
    <definedName name="motoristas" localSheetId="5">[2]EquiOM!#REF!</definedName>
    <definedName name="motoristas" localSheetId="0">[2]EquiOM!#REF!</definedName>
    <definedName name="motoristas">[2]EquiOM!#REF!</definedName>
    <definedName name="motoristas_1" localSheetId="4">[2]EquiOM!#REF!</definedName>
    <definedName name="motoristas_1" localSheetId="3">[2]EquiOM!#REF!</definedName>
    <definedName name="motoristas_1" localSheetId="5">[2]EquiOM!#REF!</definedName>
    <definedName name="motoristas_1" localSheetId="0">[2]EquiOM!#REF!</definedName>
    <definedName name="motoristas_1">[2]EquiOM!#REF!</definedName>
    <definedName name="motoristas_1_4" localSheetId="4">[2]EquiOM!#REF!</definedName>
    <definedName name="motoristas_1_4" localSheetId="3">[2]EquiOM!#REF!</definedName>
    <definedName name="motoristas_1_4" localSheetId="5">[2]EquiOM!#REF!</definedName>
    <definedName name="motoristas_1_4" localSheetId="0">[2]EquiOM!#REF!</definedName>
    <definedName name="motoristas_1_4">[2]EquiOM!#REF!</definedName>
    <definedName name="motoristas_4" localSheetId="4">[2]EquiOM!#REF!</definedName>
    <definedName name="motoristas_4" localSheetId="3">[2]EquiOM!#REF!</definedName>
    <definedName name="motoristas_4" localSheetId="5">[2]EquiOM!#REF!</definedName>
    <definedName name="motoristas_4" localSheetId="0">[2]EquiOM!#REF!</definedName>
    <definedName name="motoristas_4">[2]EquiOM!#REF!</definedName>
    <definedName name="motoristas_6" localSheetId="4">[2]EquiOM!#REF!</definedName>
    <definedName name="motoristas_6" localSheetId="3">[2]EquiOM!#REF!</definedName>
    <definedName name="motoristas_6" localSheetId="5">[2]EquiOM!#REF!</definedName>
    <definedName name="motoristas_6" localSheetId="0">[2]EquiOM!#REF!</definedName>
    <definedName name="motoristas_6">[2]EquiOM!#REF!</definedName>
    <definedName name="motoristas_6_4" localSheetId="4">[2]EquiOM!#REF!</definedName>
    <definedName name="motoristas_6_4" localSheetId="3">[2]EquiOM!#REF!</definedName>
    <definedName name="motoristas_6_4" localSheetId="5">[2]EquiOM!#REF!</definedName>
    <definedName name="motoristas_6_4" localSheetId="0">[2]EquiOM!#REF!</definedName>
    <definedName name="motoristas_6_4">[2]EquiOM!#REF!</definedName>
    <definedName name="mour" localSheetId="4">#REF!</definedName>
    <definedName name="mour" localSheetId="3">#REF!</definedName>
    <definedName name="mour" localSheetId="5">#REF!</definedName>
    <definedName name="mour" localSheetId="0">#REF!</definedName>
    <definedName name="mour">#REF!</definedName>
    <definedName name="mpm2.5" localSheetId="4">#REF!</definedName>
    <definedName name="mpm2.5" localSheetId="3">#REF!</definedName>
    <definedName name="mpm2.5" localSheetId="5">#REF!</definedName>
    <definedName name="mpm2.5" localSheetId="0">#REF!</definedName>
    <definedName name="mpm2.5">#REF!</definedName>
    <definedName name="msv" localSheetId="4">#REF!</definedName>
    <definedName name="msv" localSheetId="3">#REF!</definedName>
    <definedName name="msv" localSheetId="5">#REF!</definedName>
    <definedName name="msv" localSheetId="0">#REF!</definedName>
    <definedName name="msv">#REF!</definedName>
    <definedName name="niv" localSheetId="4">#REF!</definedName>
    <definedName name="niv" localSheetId="3">#REF!</definedName>
    <definedName name="niv" localSheetId="5">#REF!</definedName>
    <definedName name="niv" localSheetId="0">#REF!</definedName>
    <definedName name="niv">#REF!</definedName>
    <definedName name="nome" localSheetId="4">#REF!</definedName>
    <definedName name="nome" localSheetId="3">#REF!</definedName>
    <definedName name="nome" localSheetId="5">#REF!</definedName>
    <definedName name="nome" localSheetId="0">#REF!</definedName>
    <definedName name="nome">#REF!</definedName>
    <definedName name="nome_4" localSheetId="4">#REF!</definedName>
    <definedName name="nome_4" localSheetId="3">#REF!</definedName>
    <definedName name="nome_4" localSheetId="5">#REF!</definedName>
    <definedName name="nome_4" localSheetId="0">#REF!</definedName>
    <definedName name="nome_4">#REF!</definedName>
    <definedName name="nrjCfh" localSheetId="4">#REF!</definedName>
    <definedName name="nrjCfh" localSheetId="3">#REF!</definedName>
    <definedName name="nrjCfh" localSheetId="5">#REF!</definedName>
    <definedName name="nrjCfh" localSheetId="0">#REF!</definedName>
    <definedName name="nrjCfh">#REF!</definedName>
    <definedName name="nrjCfh_1" localSheetId="4">#REF!</definedName>
    <definedName name="nrjCfh_1" localSheetId="3">#REF!</definedName>
    <definedName name="nrjCfh_1" localSheetId="5">#REF!</definedName>
    <definedName name="nrjCfh_1" localSheetId="0">#REF!</definedName>
    <definedName name="nrjCfh_1">#REF!</definedName>
    <definedName name="nrjCfh_1_4" localSheetId="4">#REF!</definedName>
    <definedName name="nrjCfh_1_4" localSheetId="3">#REF!</definedName>
    <definedName name="nrjCfh_1_4" localSheetId="5">#REF!</definedName>
    <definedName name="nrjCfh_1_4" localSheetId="0">#REF!</definedName>
    <definedName name="nrjCfh_1_4">#REF!</definedName>
    <definedName name="nrjCfh_4" localSheetId="4">#REF!</definedName>
    <definedName name="nrjCfh_4" localSheetId="3">#REF!</definedName>
    <definedName name="nrjCfh_4" localSheetId="5">#REF!</definedName>
    <definedName name="nrjCfh_4" localSheetId="0">#REF!</definedName>
    <definedName name="nrjCfh_4">#REF!</definedName>
    <definedName name="nrjCfh_6" localSheetId="4">#REF!</definedName>
    <definedName name="nrjCfh_6" localSheetId="3">#REF!</definedName>
    <definedName name="nrjCfh_6" localSheetId="5">#REF!</definedName>
    <definedName name="nrjCfh_6" localSheetId="0">#REF!</definedName>
    <definedName name="nrjCfh_6">#REF!</definedName>
    <definedName name="nrjCfh_6_4" localSheetId="4">#REF!</definedName>
    <definedName name="nrjCfh_6_4" localSheetId="3">#REF!</definedName>
    <definedName name="nrjCfh_6_4" localSheetId="5">#REF!</definedName>
    <definedName name="nrjCfh_6_4" localSheetId="0">#REF!</definedName>
    <definedName name="nrjCfh_6_4">#REF!</definedName>
    <definedName name="nrjCVh" localSheetId="4">#REF!</definedName>
    <definedName name="nrjCVh" localSheetId="3">#REF!</definedName>
    <definedName name="nrjCVh" localSheetId="5">#REF!</definedName>
    <definedName name="nrjCVh" localSheetId="0">#REF!</definedName>
    <definedName name="nrjCVh">#REF!</definedName>
    <definedName name="nrjCVh_1" localSheetId="4">#REF!</definedName>
    <definedName name="nrjCVh_1" localSheetId="3">#REF!</definedName>
    <definedName name="nrjCVh_1" localSheetId="5">#REF!</definedName>
    <definedName name="nrjCVh_1" localSheetId="0">#REF!</definedName>
    <definedName name="nrjCVh_1">#REF!</definedName>
    <definedName name="nrjCVh_1_4" localSheetId="4">#REF!</definedName>
    <definedName name="nrjCVh_1_4" localSheetId="3">#REF!</definedName>
    <definedName name="nrjCVh_1_4" localSheetId="5">#REF!</definedName>
    <definedName name="nrjCVh_1_4" localSheetId="0">#REF!</definedName>
    <definedName name="nrjCVh_1_4">#REF!</definedName>
    <definedName name="nrjCVh_4" localSheetId="4">#REF!</definedName>
    <definedName name="nrjCVh_4" localSheetId="3">#REF!</definedName>
    <definedName name="nrjCVh_4" localSheetId="5">#REF!</definedName>
    <definedName name="nrjCVh_4" localSheetId="0">#REF!</definedName>
    <definedName name="nrjCVh_4">#REF!</definedName>
    <definedName name="nrjCVh_6" localSheetId="4">#REF!</definedName>
    <definedName name="nrjCVh_6" localSheetId="3">#REF!</definedName>
    <definedName name="nrjCVh_6" localSheetId="5">#REF!</definedName>
    <definedName name="nrjCVh_6" localSheetId="0">#REF!</definedName>
    <definedName name="nrjCVh_6">#REF!</definedName>
    <definedName name="nrjCVh_6_4" localSheetId="4">#REF!</definedName>
    <definedName name="nrjCVh_6_4" localSheetId="3">#REF!</definedName>
    <definedName name="nrjCVh_6_4" localSheetId="5">#REF!</definedName>
    <definedName name="nrjCVh_6_4" localSheetId="0">#REF!</definedName>
    <definedName name="nrjCVh_6_4">#REF!</definedName>
    <definedName name="odi" localSheetId="4">#REF!</definedName>
    <definedName name="odi" localSheetId="3">#REF!</definedName>
    <definedName name="odi" localSheetId="5">#REF!</definedName>
    <definedName name="odi" localSheetId="0">#REF!</definedName>
    <definedName name="odi">#REF!</definedName>
    <definedName name="ofc">[5]Insumos!$D$9</definedName>
    <definedName name="ofi" localSheetId="4">#REF!</definedName>
    <definedName name="ofi" localSheetId="3">#REF!</definedName>
    <definedName name="ofi" localSheetId="5">#REF!</definedName>
    <definedName name="ofi" localSheetId="0">#REF!</definedName>
    <definedName name="ofi">#REF!</definedName>
    <definedName name="OGU" localSheetId="4">#REF!</definedName>
    <definedName name="OGU" localSheetId="3">#REF!</definedName>
    <definedName name="OGU" localSheetId="5">#REF!</definedName>
    <definedName name="OGU" localSheetId="0">#REF!</definedName>
    <definedName name="OGU">#REF!</definedName>
    <definedName name="oli" localSheetId="4">#REF!</definedName>
    <definedName name="oli" localSheetId="3">#REF!</definedName>
    <definedName name="oli" localSheetId="5">#REF!</definedName>
    <definedName name="oli" localSheetId="0">#REF!</definedName>
    <definedName name="oli">#REF!</definedName>
    <definedName name="pcf60x210" localSheetId="4">#REF!</definedName>
    <definedName name="pcf60x210" localSheetId="3">#REF!</definedName>
    <definedName name="pcf60x210" localSheetId="5">#REF!</definedName>
    <definedName name="pcf60x210" localSheetId="0">#REF!</definedName>
    <definedName name="pcf60x210">#REF!</definedName>
    <definedName name="pcf80x200" localSheetId="4">#REF!</definedName>
    <definedName name="pcf80x200" localSheetId="3">#REF!</definedName>
    <definedName name="pcf80x200" localSheetId="5">#REF!</definedName>
    <definedName name="pcf80x200" localSheetId="0">#REF!</definedName>
    <definedName name="pcf80x200">#REF!</definedName>
    <definedName name="pcf80x210" localSheetId="4">#REF!</definedName>
    <definedName name="pcf80x210" localSheetId="3">#REF!</definedName>
    <definedName name="pcf80x210" localSheetId="5">#REF!</definedName>
    <definedName name="pcf80x210" localSheetId="0">#REF!</definedName>
    <definedName name="pcf80x210">#REF!</definedName>
    <definedName name="pcfc" localSheetId="4">#REF!</definedName>
    <definedName name="pcfc" localSheetId="3">#REF!</definedName>
    <definedName name="pcfc" localSheetId="5">#REF!</definedName>
    <definedName name="pcfc" localSheetId="0">#REF!</definedName>
    <definedName name="pcfc">#REF!</definedName>
    <definedName name="pdm" localSheetId="4">#REF!</definedName>
    <definedName name="pdm" localSheetId="3">#REF!</definedName>
    <definedName name="pdm" localSheetId="5">#REF!</definedName>
    <definedName name="pdm" localSheetId="0">#REF!</definedName>
    <definedName name="pdm">#REF!</definedName>
    <definedName name="pes" localSheetId="4">#REF!</definedName>
    <definedName name="pes" localSheetId="3">#REF!</definedName>
    <definedName name="pes" localSheetId="5">#REF!</definedName>
    <definedName name="pes" localSheetId="0">#REF!</definedName>
    <definedName name="pes">#REF!</definedName>
    <definedName name="pig" localSheetId="4">#REF!</definedName>
    <definedName name="pig" localSheetId="3">#REF!</definedName>
    <definedName name="pig" localSheetId="5">#REF!</definedName>
    <definedName name="pig" localSheetId="0">#REF!</definedName>
    <definedName name="pig">#REF!</definedName>
    <definedName name="PII" localSheetId="4">#REF!</definedName>
    <definedName name="PII" localSheetId="3">#REF!</definedName>
    <definedName name="PII" localSheetId="5">#REF!</definedName>
    <definedName name="PII" localSheetId="0">#REF!</definedName>
    <definedName name="PII">#REF!</definedName>
    <definedName name="PIP" localSheetId="4">#REF!</definedName>
    <definedName name="PIP" localSheetId="3">#REF!</definedName>
    <definedName name="PIP" localSheetId="5">#REF!</definedName>
    <definedName name="PIP" localSheetId="0">#REF!</definedName>
    <definedName name="PIP">#REF!</definedName>
    <definedName name="planilha">NA()</definedName>
    <definedName name="planilha_1">NA()</definedName>
    <definedName name="plc" localSheetId="4">#REF!</definedName>
    <definedName name="plc" localSheetId="3">#REF!</definedName>
    <definedName name="plc" localSheetId="5">#REF!</definedName>
    <definedName name="plc" localSheetId="0">#REF!</definedName>
    <definedName name="plc">#REF!</definedName>
    <definedName name="plc2.5" localSheetId="4">#REF!</definedName>
    <definedName name="plc2.5" localSheetId="3">#REF!</definedName>
    <definedName name="plc2.5" localSheetId="5">#REF!</definedName>
    <definedName name="plc2.5" localSheetId="0">#REF!</definedName>
    <definedName name="plc2.5">#REF!</definedName>
    <definedName name="PMS" localSheetId="4">#REF!</definedName>
    <definedName name="PMS" localSheetId="3">#REF!</definedName>
    <definedName name="PMS" localSheetId="5">#REF!</definedName>
    <definedName name="PMS" localSheetId="0">#REF!</definedName>
    <definedName name="PMS">#REF!</definedName>
    <definedName name="pont" localSheetId="4">#REF!</definedName>
    <definedName name="pont" localSheetId="3">#REF!</definedName>
    <definedName name="pont" localSheetId="5">#REF!</definedName>
    <definedName name="pont" localSheetId="0">#REF!</definedName>
    <definedName name="pont">#REF!</definedName>
    <definedName name="por_sistema_IMR" localSheetId="4">#REF!</definedName>
    <definedName name="por_sistema_IMR" localSheetId="3">#REF!</definedName>
    <definedName name="por_sistema_IMR" localSheetId="5">#REF!</definedName>
    <definedName name="por_sistema_IMR" localSheetId="0">#REF!</definedName>
    <definedName name="por_sistema_IMR">#REF!</definedName>
    <definedName name="por_sistema_IMR_1" localSheetId="4">#REF!</definedName>
    <definedName name="por_sistema_IMR_1" localSheetId="3">#REF!</definedName>
    <definedName name="por_sistema_IMR_1" localSheetId="5">#REF!</definedName>
    <definedName name="por_sistema_IMR_1" localSheetId="0">#REF!</definedName>
    <definedName name="por_sistema_IMR_1">#REF!</definedName>
    <definedName name="por_sistema_IMR_1_4" localSheetId="4">#REF!</definedName>
    <definedName name="por_sistema_IMR_1_4" localSheetId="3">#REF!</definedName>
    <definedName name="por_sistema_IMR_1_4" localSheetId="5">#REF!</definedName>
    <definedName name="por_sistema_IMR_1_4" localSheetId="0">#REF!</definedName>
    <definedName name="por_sistema_IMR_1_4">#REF!</definedName>
    <definedName name="por_sistema_IMR_4" localSheetId="4">#REF!</definedName>
    <definedName name="por_sistema_IMR_4" localSheetId="3">#REF!</definedName>
    <definedName name="por_sistema_IMR_4" localSheetId="5">#REF!</definedName>
    <definedName name="por_sistema_IMR_4" localSheetId="0">#REF!</definedName>
    <definedName name="por_sistema_IMR_4">#REF!</definedName>
    <definedName name="por_sistema_IMR_6" localSheetId="4">#REF!</definedName>
    <definedName name="por_sistema_IMR_6" localSheetId="3">#REF!</definedName>
    <definedName name="por_sistema_IMR_6" localSheetId="5">#REF!</definedName>
    <definedName name="por_sistema_IMR_6" localSheetId="0">#REF!</definedName>
    <definedName name="por_sistema_IMR_6">#REF!</definedName>
    <definedName name="por_sistema_IMR_6_4" localSheetId="4">#REF!</definedName>
    <definedName name="por_sistema_IMR_6_4" localSheetId="3">#REF!</definedName>
    <definedName name="por_sistema_IMR_6_4" localSheetId="5">#REF!</definedName>
    <definedName name="por_sistema_IMR_6_4" localSheetId="0">#REF!</definedName>
    <definedName name="por_sistema_IMR_6_4">#REF!</definedName>
    <definedName name="Preço_kW" localSheetId="4">#REF!</definedName>
    <definedName name="Preço_kW" localSheetId="3">#REF!</definedName>
    <definedName name="Preço_kW" localSheetId="5">#REF!</definedName>
    <definedName name="Preço_kW" localSheetId="0">#REF!</definedName>
    <definedName name="Preço_kW">#REF!</definedName>
    <definedName name="Preço_kW_1" localSheetId="4">#REF!</definedName>
    <definedName name="Preço_kW_1" localSheetId="3">#REF!</definedName>
    <definedName name="Preço_kW_1" localSheetId="5">#REF!</definedName>
    <definedName name="Preço_kW_1" localSheetId="0">#REF!</definedName>
    <definedName name="Preço_kW_1">#REF!</definedName>
    <definedName name="Preço_kW_1_4" localSheetId="4">#REF!</definedName>
    <definedName name="Preço_kW_1_4" localSheetId="3">#REF!</definedName>
    <definedName name="Preço_kW_1_4" localSheetId="5">#REF!</definedName>
    <definedName name="Preço_kW_1_4" localSheetId="0">#REF!</definedName>
    <definedName name="Preço_kW_1_4">#REF!</definedName>
    <definedName name="Preço_kW_4" localSheetId="4">#REF!</definedName>
    <definedName name="Preço_kW_4" localSheetId="3">#REF!</definedName>
    <definedName name="Preço_kW_4" localSheetId="5">#REF!</definedName>
    <definedName name="Preço_kW_4" localSheetId="0">#REF!</definedName>
    <definedName name="Preço_kW_4">#REF!</definedName>
    <definedName name="Preço_kW_6" localSheetId="4">#REF!</definedName>
    <definedName name="Preço_kW_6" localSheetId="3">#REF!</definedName>
    <definedName name="Preço_kW_6" localSheetId="5">#REF!</definedName>
    <definedName name="Preço_kW_6" localSheetId="0">#REF!</definedName>
    <definedName name="Preço_kW_6">#REF!</definedName>
    <definedName name="Preço_kW_6_4" localSheetId="4">#REF!</definedName>
    <definedName name="Preço_kW_6_4" localSheetId="3">#REF!</definedName>
    <definedName name="Preço_kW_6_4" localSheetId="5">#REF!</definedName>
    <definedName name="Preço_kW_6_4" localSheetId="0">#REF!</definedName>
    <definedName name="Preço_kW_6_4">#REF!</definedName>
    <definedName name="pref" localSheetId="4">#REF!</definedName>
    <definedName name="pref" localSheetId="3">#REF!</definedName>
    <definedName name="pref" localSheetId="5">#REF!</definedName>
    <definedName name="pref" localSheetId="0">#REF!</definedName>
    <definedName name="pref">#REF!</definedName>
    <definedName name="pref_4" localSheetId="4">#REF!</definedName>
    <definedName name="pref_4" localSheetId="3">#REF!</definedName>
    <definedName name="pref_4" localSheetId="5">#REF!</definedName>
    <definedName name="pref_4" localSheetId="0">#REF!</definedName>
    <definedName name="pref_4">#REF!</definedName>
    <definedName name="prf" localSheetId="4">#REF!</definedName>
    <definedName name="prf" localSheetId="3">#REF!</definedName>
    <definedName name="prf" localSheetId="5">#REF!</definedName>
    <definedName name="prf" localSheetId="0">#REF!</definedName>
    <definedName name="prf">#REF!</definedName>
    <definedName name="prg" localSheetId="4">#REF!</definedName>
    <definedName name="prg" localSheetId="3">#REF!</definedName>
    <definedName name="prg" localSheetId="5">#REF!</definedName>
    <definedName name="prg" localSheetId="0">#REF!</definedName>
    <definedName name="prg">#REF!</definedName>
    <definedName name="PROJ" localSheetId="4">#REF!</definedName>
    <definedName name="PROJ" localSheetId="3">#REF!</definedName>
    <definedName name="PROJ" localSheetId="5">#REF!</definedName>
    <definedName name="PROJ" localSheetId="0">#REF!</definedName>
    <definedName name="PROJ">#REF!</definedName>
    <definedName name="prtm" localSheetId="4">#REF!</definedName>
    <definedName name="prtm" localSheetId="3">#REF!</definedName>
    <definedName name="prtm" localSheetId="5">#REF!</definedName>
    <definedName name="prtm" localSheetId="0">#REF!</definedName>
    <definedName name="prtm">#REF!</definedName>
    <definedName name="ptt3x2" localSheetId="4">#REF!</definedName>
    <definedName name="ptt3x2" localSheetId="3">#REF!</definedName>
    <definedName name="ptt3x2" localSheetId="5">#REF!</definedName>
    <definedName name="ptt3x2" localSheetId="0">#REF!</definedName>
    <definedName name="ptt3x2">#REF!</definedName>
    <definedName name="qgm" localSheetId="4">#REF!</definedName>
    <definedName name="qgm" localSheetId="3">#REF!</definedName>
    <definedName name="qgm" localSheetId="5">#REF!</definedName>
    <definedName name="qgm" localSheetId="0">#REF!</definedName>
    <definedName name="qgm">#REF!</definedName>
    <definedName name="rdt13.8" localSheetId="4">#REF!</definedName>
    <definedName name="rdt13.8" localSheetId="3">#REF!</definedName>
    <definedName name="rdt13.8" localSheetId="5">#REF!</definedName>
    <definedName name="rdt13.8" localSheetId="0">#REF!</definedName>
    <definedName name="rdt13.8">#REF!</definedName>
    <definedName name="rec" localSheetId="4">#REF!</definedName>
    <definedName name="rec" localSheetId="3">#REF!</definedName>
    <definedName name="rec" localSheetId="5">#REF!</definedName>
    <definedName name="rec" localSheetId="0">#REF!</definedName>
    <definedName name="rec">#REF!</definedName>
    <definedName name="RES" localSheetId="4">#REF!</definedName>
    <definedName name="RES" localSheetId="3">#REF!</definedName>
    <definedName name="RES" localSheetId="5">#REF!</definedName>
    <definedName name="RES" localSheetId="0">#REF!</definedName>
    <definedName name="RES">#REF!</definedName>
    <definedName name="rgG3_4" localSheetId="4">#REF!</definedName>
    <definedName name="rgG3_4" localSheetId="3">#REF!</definedName>
    <definedName name="rgG3_4" localSheetId="5">#REF!</definedName>
    <definedName name="rgG3_4" localSheetId="0">#REF!</definedName>
    <definedName name="rgG3_4">#REF!</definedName>
    <definedName name="rgp1_2" localSheetId="4">#REF!</definedName>
    <definedName name="rgp1_2" localSheetId="3">#REF!</definedName>
    <definedName name="rgp1_2" localSheetId="5">#REF!</definedName>
    <definedName name="rgp1_2" localSheetId="0">#REF!</definedName>
    <definedName name="rgp1_2">#REF!</definedName>
    <definedName name="RLI" localSheetId="4">#REF!</definedName>
    <definedName name="RLI" localSheetId="3">#REF!</definedName>
    <definedName name="RLI" localSheetId="5">#REF!</definedName>
    <definedName name="RLI" localSheetId="0">#REF!</definedName>
    <definedName name="RLI">#REF!</definedName>
    <definedName name="RLP" localSheetId="4">#REF!</definedName>
    <definedName name="RLP" localSheetId="3">#REF!</definedName>
    <definedName name="RLP" localSheetId="5">#REF!</definedName>
    <definedName name="RLP" localSheetId="0">#REF!</definedName>
    <definedName name="RLP">#REF!</definedName>
    <definedName name="RPI" localSheetId="4">#REF!</definedName>
    <definedName name="RPI" localSheetId="3">#REF!</definedName>
    <definedName name="RPI" localSheetId="5">#REF!</definedName>
    <definedName name="RPI" localSheetId="0">#REF!</definedName>
    <definedName name="RPI">#REF!</definedName>
    <definedName name="RPP" localSheetId="4">#REF!</definedName>
    <definedName name="RPP" localSheetId="3">#REF!</definedName>
    <definedName name="RPP" localSheetId="5">#REF!</definedName>
    <definedName name="RPP" localSheetId="0">#REF!</definedName>
    <definedName name="RPP">#REF!</definedName>
    <definedName name="s14_" localSheetId="4">#REF!</definedName>
    <definedName name="s14_" localSheetId="3">#REF!</definedName>
    <definedName name="s14_" localSheetId="5">#REF!</definedName>
    <definedName name="s14_" localSheetId="0">#REF!</definedName>
    <definedName name="s14_">#REF!</definedName>
    <definedName name="SAL" localSheetId="4">#REF!</definedName>
    <definedName name="SAL" localSheetId="3">#REF!</definedName>
    <definedName name="SAL" localSheetId="5">#REF!</definedName>
    <definedName name="SAL" localSheetId="0">#REF!</definedName>
    <definedName name="SAL">#REF!</definedName>
    <definedName name="seat15" localSheetId="4">#REF!</definedName>
    <definedName name="seat15" localSheetId="3">#REF!</definedName>
    <definedName name="seat15" localSheetId="5">#REF!</definedName>
    <definedName name="seat15" localSheetId="0">#REF!</definedName>
    <definedName name="seat15">#REF!</definedName>
    <definedName name="sin" localSheetId="4">#REF!</definedName>
    <definedName name="sin" localSheetId="3">#REF!</definedName>
    <definedName name="sin" localSheetId="5">#REF!</definedName>
    <definedName name="sin" localSheetId="0">#REF!</definedName>
    <definedName name="sin">#REF!</definedName>
    <definedName name="sollimp" localSheetId="4">#REF!</definedName>
    <definedName name="sollimp" localSheetId="3">#REF!</definedName>
    <definedName name="sollimp" localSheetId="5">#REF!</definedName>
    <definedName name="sollimp" localSheetId="0">#REF!</definedName>
    <definedName name="sollimp">#REF!</definedName>
    <definedName name="sOpRadio" localSheetId="4">[2]PessA!#REF!</definedName>
    <definedName name="sOpRadio" localSheetId="3">[2]PessA!#REF!</definedName>
    <definedName name="sOpRadio" localSheetId="5">[2]PessA!#REF!</definedName>
    <definedName name="sOpRadio" localSheetId="0">[2]PessA!#REF!</definedName>
    <definedName name="sOpRadio">[2]PessA!#REF!</definedName>
    <definedName name="sOpRadio_1" localSheetId="4">[2]PessA!#REF!</definedName>
    <definedName name="sOpRadio_1" localSheetId="3">[2]PessA!#REF!</definedName>
    <definedName name="sOpRadio_1" localSheetId="5">[2]PessA!#REF!</definedName>
    <definedName name="sOpRadio_1" localSheetId="0">[2]PessA!#REF!</definedName>
    <definedName name="sOpRadio_1">[2]PessA!#REF!</definedName>
    <definedName name="sOpRadio_1_4" localSheetId="4">[2]PessA!#REF!</definedName>
    <definedName name="sOpRadio_1_4" localSheetId="3">[2]PessA!#REF!</definedName>
    <definedName name="sOpRadio_1_4" localSheetId="5">[2]PessA!#REF!</definedName>
    <definedName name="sOpRadio_1_4" localSheetId="0">[2]PessA!#REF!</definedName>
    <definedName name="sOpRadio_1_4">[2]PessA!#REF!</definedName>
    <definedName name="sOpRadio_4" localSheetId="4">[2]PessA!#REF!</definedName>
    <definedName name="sOpRadio_4" localSheetId="3">[2]PessA!#REF!</definedName>
    <definedName name="sOpRadio_4" localSheetId="5">[2]PessA!#REF!</definedName>
    <definedName name="sOpRadio_4" localSheetId="0">[2]PessA!#REF!</definedName>
    <definedName name="sOpRadio_4">[2]PessA!#REF!</definedName>
    <definedName name="sOpRadio_6" localSheetId="4">[2]PessA!#REF!</definedName>
    <definedName name="sOpRadio_6" localSheetId="3">[2]PessA!#REF!</definedName>
    <definedName name="sOpRadio_6" localSheetId="5">[2]PessA!#REF!</definedName>
    <definedName name="sOpRadio_6" localSheetId="0">[2]PessA!#REF!</definedName>
    <definedName name="sOpRadio_6">[2]PessA!#REF!</definedName>
    <definedName name="sOpRadio_6_4" localSheetId="4">[2]PessA!#REF!</definedName>
    <definedName name="sOpRadio_6_4" localSheetId="3">[2]PessA!#REF!</definedName>
    <definedName name="sOpRadio_6_4" localSheetId="5">[2]PessA!#REF!</definedName>
    <definedName name="sOpRadio_6_4" localSheetId="0">[2]PessA!#REF!</definedName>
    <definedName name="sOpRadio_6_4">[2]PessA!#REF!</definedName>
    <definedName name="sRespOM" localSheetId="4">[2]PessA!#REF!</definedName>
    <definedName name="sRespOM" localSheetId="3">[2]PessA!#REF!</definedName>
    <definedName name="sRespOM" localSheetId="5">[2]PessA!#REF!</definedName>
    <definedName name="sRespOM" localSheetId="0">[2]PessA!#REF!</definedName>
    <definedName name="sRespOM">[2]PessA!#REF!</definedName>
    <definedName name="sRespOM_1" localSheetId="4">[2]PessA!#REF!</definedName>
    <definedName name="sRespOM_1" localSheetId="3">[2]PessA!#REF!</definedName>
    <definedName name="sRespOM_1" localSheetId="5">[2]PessA!#REF!</definedName>
    <definedName name="sRespOM_1" localSheetId="0">[2]PessA!#REF!</definedName>
    <definedName name="sRespOM_1">[2]PessA!#REF!</definedName>
    <definedName name="sRespOM_1_4" localSheetId="4">[2]PessA!#REF!</definedName>
    <definedName name="sRespOM_1_4" localSheetId="3">[2]PessA!#REF!</definedName>
    <definedName name="sRespOM_1_4" localSheetId="5">[2]PessA!#REF!</definedName>
    <definedName name="sRespOM_1_4" localSheetId="0">[2]PessA!#REF!</definedName>
    <definedName name="sRespOM_1_4">[2]PessA!#REF!</definedName>
    <definedName name="sRespOM_4" localSheetId="4">[2]PessA!#REF!</definedName>
    <definedName name="sRespOM_4" localSheetId="3">[2]PessA!#REF!</definedName>
    <definedName name="sRespOM_4" localSheetId="5">[2]PessA!#REF!</definedName>
    <definedName name="sRespOM_4" localSheetId="0">[2]PessA!#REF!</definedName>
    <definedName name="sRespOM_4">[2]PessA!#REF!</definedName>
    <definedName name="sRespOM_6" localSheetId="4">[2]PessA!#REF!</definedName>
    <definedName name="sRespOM_6" localSheetId="3">[2]PessA!#REF!</definedName>
    <definedName name="sRespOM_6" localSheetId="5">[2]PessA!#REF!</definedName>
    <definedName name="sRespOM_6" localSheetId="0">[2]PessA!#REF!</definedName>
    <definedName name="sRespOM_6">[2]PessA!#REF!</definedName>
    <definedName name="sRespOM_6_4" localSheetId="4">[2]PessA!#REF!</definedName>
    <definedName name="sRespOM_6_4" localSheetId="3">[2]PessA!#REF!</definedName>
    <definedName name="sRespOM_6_4" localSheetId="5">[2]PessA!#REF!</definedName>
    <definedName name="sRespOM_6_4" localSheetId="0">[2]PessA!#REF!</definedName>
    <definedName name="sRespOM_6_4">[2]PessA!#REF!</definedName>
    <definedName name="srv" localSheetId="4">#REF!</definedName>
    <definedName name="srv" localSheetId="3">#REF!</definedName>
    <definedName name="srv" localSheetId="5">#REF!</definedName>
    <definedName name="srv" localSheetId="0">#REF!</definedName>
    <definedName name="srv">#REF!</definedName>
    <definedName name="sum" localSheetId="4">#REF!</definedName>
    <definedName name="sum" localSheetId="3">#REF!</definedName>
    <definedName name="sum" localSheetId="5">#REF!</definedName>
    <definedName name="sum" localSheetId="0">#REF!</definedName>
    <definedName name="sum">#REF!</definedName>
    <definedName name="svt" localSheetId="4">#REF!</definedName>
    <definedName name="svt" localSheetId="3">#REF!</definedName>
    <definedName name="svt" localSheetId="5">#REF!</definedName>
    <definedName name="svt" localSheetId="0">#REF!</definedName>
    <definedName name="svt">#REF!</definedName>
    <definedName name="sxo" localSheetId="4">#REF!</definedName>
    <definedName name="sxo" localSheetId="3">#REF!</definedName>
    <definedName name="sxo" localSheetId="5">#REF!</definedName>
    <definedName name="sxo" localSheetId="0">#REF!</definedName>
    <definedName name="sxo">#REF!</definedName>
    <definedName name="tbv" localSheetId="4">#REF!</definedName>
    <definedName name="tbv" localSheetId="3">#REF!</definedName>
    <definedName name="tbv" localSheetId="5">#REF!</definedName>
    <definedName name="tbv" localSheetId="0">#REF!</definedName>
    <definedName name="tbv">#REF!</definedName>
    <definedName name="ted" localSheetId="4">#REF!</definedName>
    <definedName name="ted" localSheetId="3">#REF!</definedName>
    <definedName name="ted" localSheetId="5">#REF!</definedName>
    <definedName name="ted" localSheetId="0">#REF!</definedName>
    <definedName name="ted">#REF!</definedName>
    <definedName name="TelO" localSheetId="4">[2]Tel!#REF!</definedName>
    <definedName name="TelO" localSheetId="3">[2]Tel!#REF!</definedName>
    <definedName name="TelO" localSheetId="5">[2]Tel!#REF!</definedName>
    <definedName name="TelO" localSheetId="0">[2]Tel!#REF!</definedName>
    <definedName name="TelO">[2]Tel!#REF!</definedName>
    <definedName name="TelO_1" localSheetId="4">[2]Tel!#REF!</definedName>
    <definedName name="TelO_1" localSheetId="3">[2]Tel!#REF!</definedName>
    <definedName name="TelO_1" localSheetId="5">[2]Tel!#REF!</definedName>
    <definedName name="TelO_1" localSheetId="0">[2]Tel!#REF!</definedName>
    <definedName name="TelO_1">[2]Tel!#REF!</definedName>
    <definedName name="TelO_1_4" localSheetId="4">[2]Tel!#REF!</definedName>
    <definedName name="TelO_1_4" localSheetId="3">[2]Tel!#REF!</definedName>
    <definedName name="TelO_1_4" localSheetId="5">[2]Tel!#REF!</definedName>
    <definedName name="TelO_1_4" localSheetId="0">[2]Tel!#REF!</definedName>
    <definedName name="TelO_1_4">[2]Tel!#REF!</definedName>
    <definedName name="TelO_4" localSheetId="4">[2]Tel!#REF!</definedName>
    <definedName name="TelO_4" localSheetId="3">[2]Tel!#REF!</definedName>
    <definedName name="TelO_4" localSheetId="5">[2]Tel!#REF!</definedName>
    <definedName name="TelO_4" localSheetId="0">[2]Tel!#REF!</definedName>
    <definedName name="TelO_4">[2]Tel!#REF!</definedName>
    <definedName name="TelO_6" localSheetId="4">[2]Tel!#REF!</definedName>
    <definedName name="TelO_6" localSheetId="3">[2]Tel!#REF!</definedName>
    <definedName name="TelO_6" localSheetId="5">[2]Tel!#REF!</definedName>
    <definedName name="TelO_6" localSheetId="0">[2]Tel!#REF!</definedName>
    <definedName name="TelO_6">[2]Tel!#REF!</definedName>
    <definedName name="TelO_6_4" localSheetId="4">[2]Tel!#REF!</definedName>
    <definedName name="TelO_6_4" localSheetId="3">[2]Tel!#REF!</definedName>
    <definedName name="TelO_6_4" localSheetId="5">[2]Tel!#REF!</definedName>
    <definedName name="TelO_6_4" localSheetId="0">[2]Tel!#REF!</definedName>
    <definedName name="TelO_6_4">[2]Tel!#REF!</definedName>
    <definedName name="ter" localSheetId="4">#REF!</definedName>
    <definedName name="ter" localSheetId="3">#REF!</definedName>
    <definedName name="ter" localSheetId="5">#REF!</definedName>
    <definedName name="ter" localSheetId="0">#REF!</definedName>
    <definedName name="ter">#REF!</definedName>
    <definedName name="tes" localSheetId="4">#REF!</definedName>
    <definedName name="tes" localSheetId="3">#REF!</definedName>
    <definedName name="tes" localSheetId="5">#REF!</definedName>
    <definedName name="tes" localSheetId="0">#REF!</definedName>
    <definedName name="tes">#REF!</definedName>
    <definedName name="teste" localSheetId="4">[2]PessA!#REF!</definedName>
    <definedName name="teste" localSheetId="3">[2]PessA!#REF!</definedName>
    <definedName name="teste" localSheetId="5">[2]PessA!#REF!</definedName>
    <definedName name="teste" localSheetId="0">[2]PessA!#REF!</definedName>
    <definedName name="teste">[2]PessA!#REF!</definedName>
    <definedName name="teste_1" localSheetId="4">[2]PessA!#REF!</definedName>
    <definedName name="teste_1" localSheetId="3">[2]PessA!#REF!</definedName>
    <definedName name="teste_1" localSheetId="5">[2]PessA!#REF!</definedName>
    <definedName name="teste_1" localSheetId="0">[2]PessA!#REF!</definedName>
    <definedName name="teste_1">[2]PessA!#REF!</definedName>
    <definedName name="teste_1_4" localSheetId="4">[2]PessA!#REF!</definedName>
    <definedName name="teste_1_4" localSheetId="3">[2]PessA!#REF!</definedName>
    <definedName name="teste_1_4" localSheetId="5">[2]PessA!#REF!</definedName>
    <definedName name="teste_1_4" localSheetId="0">[2]PessA!#REF!</definedName>
    <definedName name="teste_1_4">[2]PessA!#REF!</definedName>
    <definedName name="teste_4" localSheetId="4">[2]PessA!#REF!</definedName>
    <definedName name="teste_4" localSheetId="3">[2]PessA!#REF!</definedName>
    <definedName name="teste_4" localSheetId="5">[2]PessA!#REF!</definedName>
    <definedName name="teste_4" localSheetId="0">[2]PessA!#REF!</definedName>
    <definedName name="teste_4">[2]PessA!#REF!</definedName>
    <definedName name="teste_6" localSheetId="4">[2]PessA!#REF!</definedName>
    <definedName name="teste_6" localSheetId="3">[2]PessA!#REF!</definedName>
    <definedName name="teste_6" localSheetId="5">[2]PessA!#REF!</definedName>
    <definedName name="teste_6" localSheetId="0">[2]PessA!#REF!</definedName>
    <definedName name="teste_6">[2]PessA!#REF!</definedName>
    <definedName name="teste_6_4" localSheetId="4">[2]PessA!#REF!</definedName>
    <definedName name="teste_6_4" localSheetId="3">[2]PessA!#REF!</definedName>
    <definedName name="teste_6_4" localSheetId="5">[2]PessA!#REF!</definedName>
    <definedName name="teste_6_4" localSheetId="0">[2]PessA!#REF!</definedName>
    <definedName name="teste_6_4">[2]PessA!#REF!</definedName>
    <definedName name="tic">[5]Insumos!$D$13</definedName>
    <definedName name="TID" localSheetId="4">#REF!</definedName>
    <definedName name="TID" localSheetId="3">#REF!</definedName>
    <definedName name="TID" localSheetId="5">#REF!</definedName>
    <definedName name="TID" localSheetId="0">#REF!</definedName>
    <definedName name="TID">#REF!</definedName>
    <definedName name="_xlnm.Print_Titles" localSheetId="5">Cronograma!$1:$10</definedName>
    <definedName name="_xlnm.Print_Titles" localSheetId="0">Plan_Orçamentária!$1:$10</definedName>
    <definedName name="tjc" localSheetId="4">#REF!</definedName>
    <definedName name="tjc" localSheetId="3">#REF!</definedName>
    <definedName name="tjc" localSheetId="5">#REF!</definedName>
    <definedName name="tjc" localSheetId="0">#REF!</definedName>
    <definedName name="tjc">#REF!</definedName>
    <definedName name="tjf" localSheetId="4">#REF!</definedName>
    <definedName name="tjf" localSheetId="3">#REF!</definedName>
    <definedName name="tjf" localSheetId="5">#REF!</definedName>
    <definedName name="tjf" localSheetId="0">#REF!</definedName>
    <definedName name="tjf">#REF!</definedName>
    <definedName name="tlc" localSheetId="4">#REF!</definedName>
    <definedName name="tlc" localSheetId="3">#REF!</definedName>
    <definedName name="tlc" localSheetId="5">#REF!</definedName>
    <definedName name="tlc" localSheetId="0">#REF!</definedName>
    <definedName name="tlc">#REF!</definedName>
    <definedName name="tlf" localSheetId="4">#REF!</definedName>
    <definedName name="tlf" localSheetId="3">#REF!</definedName>
    <definedName name="tlf" localSheetId="5">#REF!</definedName>
    <definedName name="tlf" localSheetId="0">#REF!</definedName>
    <definedName name="tlf">#REF!</definedName>
    <definedName name="tnp1_2" localSheetId="4">#REF!</definedName>
    <definedName name="tnp1_2" localSheetId="3">#REF!</definedName>
    <definedName name="tnp1_2" localSheetId="5">#REF!</definedName>
    <definedName name="tnp1_2" localSheetId="0">#REF!</definedName>
    <definedName name="tnp1_2">#REF!</definedName>
    <definedName name="tof" localSheetId="4">#REF!</definedName>
    <definedName name="tof" localSheetId="3">#REF!</definedName>
    <definedName name="tof" localSheetId="5">#REF!</definedName>
    <definedName name="tof" localSheetId="0">#REF!</definedName>
    <definedName name="tof">#REF!</definedName>
    <definedName name="TOT" localSheetId="4">#REF!</definedName>
    <definedName name="TOT" localSheetId="3">#REF!</definedName>
    <definedName name="TOT" localSheetId="5">#REF!</definedName>
    <definedName name="TOT" localSheetId="0">#REF!</definedName>
    <definedName name="TOT">#REF!</definedName>
    <definedName name="TOTAL_RESUMO">NA()</definedName>
    <definedName name="TotCrP" localSheetId="4">[2]CombLub!#REF!</definedName>
    <definedName name="TotCrP" localSheetId="3">[2]CombLub!#REF!</definedName>
    <definedName name="TotCrP" localSheetId="5">[2]CombLub!#REF!</definedName>
    <definedName name="TotCrP" localSheetId="0">[2]CombLub!#REF!</definedName>
    <definedName name="TotCrP">[2]CombLub!#REF!</definedName>
    <definedName name="TotCrP_1" localSheetId="4">[2]CombLub!#REF!</definedName>
    <definedName name="TotCrP_1" localSheetId="3">[2]CombLub!#REF!</definedName>
    <definedName name="TotCrP_1" localSheetId="5">[2]CombLub!#REF!</definedName>
    <definedName name="TotCrP_1" localSheetId="0">[2]CombLub!#REF!</definedName>
    <definedName name="TotCrP_1">[2]CombLub!#REF!</definedName>
    <definedName name="TotCrP_1_4" localSheetId="4">[2]CombLub!#REF!</definedName>
    <definedName name="TotCrP_1_4" localSheetId="3">[2]CombLub!#REF!</definedName>
    <definedName name="TotCrP_1_4" localSheetId="5">[2]CombLub!#REF!</definedName>
    <definedName name="TotCrP_1_4" localSheetId="0">[2]CombLub!#REF!</definedName>
    <definedName name="TotCrP_1_4">[2]CombLub!#REF!</definedName>
    <definedName name="TotCrP_4" localSheetId="4">[2]CombLub!#REF!</definedName>
    <definedName name="TotCrP_4" localSheetId="3">[2]CombLub!#REF!</definedName>
    <definedName name="TotCrP_4" localSheetId="5">[2]CombLub!#REF!</definedName>
    <definedName name="TotCrP_4" localSheetId="0">[2]CombLub!#REF!</definedName>
    <definedName name="TotCrP_4">[2]CombLub!#REF!</definedName>
    <definedName name="TotCrP_6" localSheetId="4">[2]CombLub!#REF!</definedName>
    <definedName name="TotCrP_6" localSheetId="3">[2]CombLub!#REF!</definedName>
    <definedName name="TotCrP_6" localSheetId="5">[2]CombLub!#REF!</definedName>
    <definedName name="TotCrP_6" localSheetId="0">[2]CombLub!#REF!</definedName>
    <definedName name="TotCrP_6">[2]CombLub!#REF!</definedName>
    <definedName name="TotCrP_6_4" localSheetId="4">[2]CombLub!#REF!</definedName>
    <definedName name="TotCrP_6_4" localSheetId="3">[2]CombLub!#REF!</definedName>
    <definedName name="TotCrP_6_4" localSheetId="5">[2]CombLub!#REF!</definedName>
    <definedName name="TotCrP_6_4" localSheetId="0">[2]CombLub!#REF!</definedName>
    <definedName name="TotCrP_6_4">[2]CombLub!#REF!</definedName>
    <definedName name="TotUSM" localSheetId="4">[2]CombLub!#REF!</definedName>
    <definedName name="TotUSM" localSheetId="3">[2]CombLub!#REF!</definedName>
    <definedName name="TotUSM" localSheetId="5">[2]CombLub!#REF!</definedName>
    <definedName name="TotUSM" localSheetId="0">[2]CombLub!#REF!</definedName>
    <definedName name="TotUSM">[2]CombLub!#REF!</definedName>
    <definedName name="TotUSM_1" localSheetId="4">[2]CombLub!#REF!</definedName>
    <definedName name="TotUSM_1" localSheetId="3">[2]CombLub!#REF!</definedName>
    <definedName name="TotUSM_1" localSheetId="5">[2]CombLub!#REF!</definedName>
    <definedName name="TotUSM_1" localSheetId="0">[2]CombLub!#REF!</definedName>
    <definedName name="TotUSM_1">[2]CombLub!#REF!</definedName>
    <definedName name="TotUSM_1_4" localSheetId="4">[2]CombLub!#REF!</definedName>
    <definedName name="TotUSM_1_4" localSheetId="3">[2]CombLub!#REF!</definedName>
    <definedName name="TotUSM_1_4" localSheetId="5">[2]CombLub!#REF!</definedName>
    <definedName name="TotUSM_1_4" localSheetId="0">[2]CombLub!#REF!</definedName>
    <definedName name="TotUSM_1_4">[2]CombLub!#REF!</definedName>
    <definedName name="TotUSM_4" localSheetId="4">[2]CombLub!#REF!</definedName>
    <definedName name="TotUSM_4" localSheetId="3">[2]CombLub!#REF!</definedName>
    <definedName name="TotUSM_4" localSheetId="5">[2]CombLub!#REF!</definedName>
    <definedName name="TotUSM_4" localSheetId="0">[2]CombLub!#REF!</definedName>
    <definedName name="TotUSM_4">[2]CombLub!#REF!</definedName>
    <definedName name="TotUSM_6" localSheetId="4">[2]CombLub!#REF!</definedName>
    <definedName name="TotUSM_6" localSheetId="3">[2]CombLub!#REF!</definedName>
    <definedName name="TotUSM_6" localSheetId="5">[2]CombLub!#REF!</definedName>
    <definedName name="TotUSM_6" localSheetId="0">[2]CombLub!#REF!</definedName>
    <definedName name="TotUSM_6">[2]CombLub!#REF!</definedName>
    <definedName name="TotUSM_6_4" localSheetId="4">[2]CombLub!#REF!</definedName>
    <definedName name="TotUSM_6_4" localSheetId="3">[2]CombLub!#REF!</definedName>
    <definedName name="TotUSM_6_4" localSheetId="5">[2]CombLub!#REF!</definedName>
    <definedName name="TotUSM_6_4" localSheetId="0">[2]CombLub!#REF!</definedName>
    <definedName name="TotUSM_6_4">[2]CombLub!#REF!</definedName>
    <definedName name="tp6_12" localSheetId="4">#REF!</definedName>
    <definedName name="tp6_12" localSheetId="3">#REF!</definedName>
    <definedName name="tp6_12" localSheetId="5">#REF!</definedName>
    <definedName name="tp6_12" localSheetId="0">#REF!</definedName>
    <definedName name="tp6_12">#REF!</definedName>
    <definedName name="tp6_16" localSheetId="4">#REF!</definedName>
    <definedName name="tp6_16" localSheetId="3">#REF!</definedName>
    <definedName name="tp6_16" localSheetId="5">#REF!</definedName>
    <definedName name="tp6_16" localSheetId="0">#REF!</definedName>
    <definedName name="tp6_16">#REF!</definedName>
    <definedName name="TPI" localSheetId="4">#REF!</definedName>
    <definedName name="TPI" localSheetId="3">#REF!</definedName>
    <definedName name="TPI" localSheetId="5">#REF!</definedName>
    <definedName name="TPI" localSheetId="0">#REF!</definedName>
    <definedName name="TPI">#REF!</definedName>
    <definedName name="tpl1_2" localSheetId="4">#REF!</definedName>
    <definedName name="tpl1_2" localSheetId="3">#REF!</definedName>
    <definedName name="tpl1_2" localSheetId="5">#REF!</definedName>
    <definedName name="tpl1_2" localSheetId="0">#REF!</definedName>
    <definedName name="tpl1_2">#REF!</definedName>
    <definedName name="tpmfs" localSheetId="4">#REF!</definedName>
    <definedName name="tpmfs" localSheetId="3">#REF!</definedName>
    <definedName name="tpmfs" localSheetId="5">#REF!</definedName>
    <definedName name="tpmfs" localSheetId="0">#REF!</definedName>
    <definedName name="tpmfs">#REF!</definedName>
    <definedName name="TPP" localSheetId="4">#REF!</definedName>
    <definedName name="TPP" localSheetId="3">#REF!</definedName>
    <definedName name="TPP" localSheetId="5">#REF!</definedName>
    <definedName name="TPP" localSheetId="0">#REF!</definedName>
    <definedName name="TPP">#REF!</definedName>
    <definedName name="transp" localSheetId="4">[2]Tel!#REF!</definedName>
    <definedName name="transp" localSheetId="3">[2]Tel!#REF!</definedName>
    <definedName name="transp" localSheetId="5">[2]Tel!#REF!</definedName>
    <definedName name="transp" localSheetId="0">[2]Tel!#REF!</definedName>
    <definedName name="transp">[2]Tel!#REF!</definedName>
    <definedName name="transp_1" localSheetId="4">[2]Tel!#REF!</definedName>
    <definedName name="transp_1" localSheetId="3">[2]Tel!#REF!</definedName>
    <definedName name="transp_1" localSheetId="5">[2]Tel!#REF!</definedName>
    <definedName name="transp_1" localSheetId="0">[2]Tel!#REF!</definedName>
    <definedName name="transp_1">[2]Tel!#REF!</definedName>
    <definedName name="transp_1_4" localSheetId="4">[2]Tel!#REF!</definedName>
    <definedName name="transp_1_4" localSheetId="3">[2]Tel!#REF!</definedName>
    <definedName name="transp_1_4" localSheetId="5">[2]Tel!#REF!</definedName>
    <definedName name="transp_1_4" localSheetId="0">[2]Tel!#REF!</definedName>
    <definedName name="transp_1_4">[2]Tel!#REF!</definedName>
    <definedName name="transp_4" localSheetId="4">[2]Tel!#REF!</definedName>
    <definedName name="transp_4" localSheetId="3">[2]Tel!#REF!</definedName>
    <definedName name="transp_4" localSheetId="5">[2]Tel!#REF!</definedName>
    <definedName name="transp_4" localSheetId="0">[2]Tel!#REF!</definedName>
    <definedName name="transp_4">[2]Tel!#REF!</definedName>
    <definedName name="transp_6" localSheetId="4">[2]Tel!#REF!</definedName>
    <definedName name="transp_6" localSheetId="3">[2]Tel!#REF!</definedName>
    <definedName name="transp_6" localSheetId="5">[2]Tel!#REF!</definedName>
    <definedName name="transp_6" localSheetId="0">[2]Tel!#REF!</definedName>
    <definedName name="transp_6">[2]Tel!#REF!</definedName>
    <definedName name="transp_6_4" localSheetId="4">[2]Tel!#REF!</definedName>
    <definedName name="transp_6_4" localSheetId="3">[2]Tel!#REF!</definedName>
    <definedName name="transp_6_4" localSheetId="5">[2]Tel!#REF!</definedName>
    <definedName name="transp_6_4" localSheetId="0">[2]Tel!#REF!</definedName>
    <definedName name="transp_6_4">[2]Tel!#REF!</definedName>
    <definedName name="trb" localSheetId="4">#REF!</definedName>
    <definedName name="trb" localSheetId="3">#REF!</definedName>
    <definedName name="trb" localSheetId="5">#REF!</definedName>
    <definedName name="trb" localSheetId="0">#REF!</definedName>
    <definedName name="trb">#REF!</definedName>
    <definedName name="tre" localSheetId="4">#REF!</definedName>
    <definedName name="tre" localSheetId="3">#REF!</definedName>
    <definedName name="tre" localSheetId="5">#REF!</definedName>
    <definedName name="tre" localSheetId="0">#REF!</definedName>
    <definedName name="tre">#REF!</definedName>
    <definedName name="TT">NA()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 localSheetId="4">#REF!</definedName>
    <definedName name="ttc" localSheetId="3">#REF!</definedName>
    <definedName name="ttc" localSheetId="5">#REF!</definedName>
    <definedName name="ttc" localSheetId="0">#REF!</definedName>
    <definedName name="ttc">#REF!</definedName>
    <definedName name="tte" localSheetId="4">#REF!</definedName>
    <definedName name="tte" localSheetId="3">#REF!</definedName>
    <definedName name="tte" localSheetId="5">#REF!</definedName>
    <definedName name="tte" localSheetId="0">#REF!</definedName>
    <definedName name="tte">#REF!</definedName>
    <definedName name="tus" localSheetId="4">#REF!</definedName>
    <definedName name="tus" localSheetId="3">#REF!</definedName>
    <definedName name="tus" localSheetId="5">#REF!</definedName>
    <definedName name="tus" localSheetId="0">#REF!</definedName>
    <definedName name="tus">#REF!</definedName>
    <definedName name="tuso" localSheetId="4">#REF!</definedName>
    <definedName name="tuso" localSheetId="3">#REF!</definedName>
    <definedName name="tuso" localSheetId="5">#REF!</definedName>
    <definedName name="tuso" localSheetId="0">#REF!</definedName>
    <definedName name="tuso">#REF!</definedName>
    <definedName name="USS" localSheetId="4">#REF!</definedName>
    <definedName name="USS" localSheetId="3">#REF!</definedName>
    <definedName name="USS" localSheetId="5">#REF!</definedName>
    <definedName name="USS" localSheetId="0">#REF!</definedName>
    <definedName name="USS">#REF!</definedName>
    <definedName name="v60120_" localSheetId="4">#REF!</definedName>
    <definedName name="v60120_" localSheetId="3">#REF!</definedName>
    <definedName name="v60120_" localSheetId="5">#REF!</definedName>
    <definedName name="v60120_" localSheetId="0">#REF!</definedName>
    <definedName name="v60120_">#REF!</definedName>
    <definedName name="Vaz_Tot" localSheetId="4">#REF!</definedName>
    <definedName name="Vaz_Tot" localSheetId="3">#REF!</definedName>
    <definedName name="Vaz_Tot" localSheetId="5">#REF!</definedName>
    <definedName name="Vaz_Tot" localSheetId="0">#REF!</definedName>
    <definedName name="Vaz_Tot">#REF!</definedName>
    <definedName name="Vaz_Tot_1" localSheetId="4">#REF!</definedName>
    <definedName name="Vaz_Tot_1" localSheetId="3">#REF!</definedName>
    <definedName name="Vaz_Tot_1" localSheetId="5">#REF!</definedName>
    <definedName name="Vaz_Tot_1" localSheetId="0">#REF!</definedName>
    <definedName name="Vaz_Tot_1">#REF!</definedName>
    <definedName name="Vaz_Tot_1_4" localSheetId="4">#REF!</definedName>
    <definedName name="Vaz_Tot_1_4" localSheetId="3">#REF!</definedName>
    <definedName name="Vaz_Tot_1_4" localSheetId="5">#REF!</definedName>
    <definedName name="Vaz_Tot_1_4" localSheetId="0">#REF!</definedName>
    <definedName name="Vaz_Tot_1_4">#REF!</definedName>
    <definedName name="Vaz_Tot_4" localSheetId="4">#REF!</definedName>
    <definedName name="Vaz_Tot_4" localSheetId="3">#REF!</definedName>
    <definedName name="Vaz_Tot_4" localSheetId="5">#REF!</definedName>
    <definedName name="Vaz_Tot_4" localSheetId="0">#REF!</definedName>
    <definedName name="Vaz_Tot_4">#REF!</definedName>
    <definedName name="Vaz_Tot_6" localSheetId="4">#REF!</definedName>
    <definedName name="Vaz_Tot_6" localSheetId="3">#REF!</definedName>
    <definedName name="Vaz_Tot_6" localSheetId="5">#REF!</definedName>
    <definedName name="Vaz_Tot_6" localSheetId="0">#REF!</definedName>
    <definedName name="Vaz_Tot_6">#REF!</definedName>
    <definedName name="Vaz_Tot_6_4" localSheetId="4">#REF!</definedName>
    <definedName name="Vaz_Tot_6_4" localSheetId="3">#REF!</definedName>
    <definedName name="Vaz_Tot_6_4" localSheetId="5">#REF!</definedName>
    <definedName name="Vaz_Tot_6_4" localSheetId="0">#REF!</definedName>
    <definedName name="Vaz_Tot_6_4">#REF!</definedName>
    <definedName name="VazMed_ha" localSheetId="4">#REF!</definedName>
    <definedName name="VazMed_ha" localSheetId="3">#REF!</definedName>
    <definedName name="VazMed_ha" localSheetId="5">#REF!</definedName>
    <definedName name="VazMed_ha" localSheetId="0">#REF!</definedName>
    <definedName name="VazMed_ha">#REF!</definedName>
    <definedName name="VazMed_ha_1" localSheetId="4">#REF!</definedName>
    <definedName name="VazMed_ha_1" localSheetId="3">#REF!</definedName>
    <definedName name="VazMed_ha_1" localSheetId="5">#REF!</definedName>
    <definedName name="VazMed_ha_1" localSheetId="0">#REF!</definedName>
    <definedName name="VazMed_ha_1">#REF!</definedName>
    <definedName name="VazMed_ha_1_4" localSheetId="4">#REF!</definedName>
    <definedName name="VazMed_ha_1_4" localSheetId="3">#REF!</definedName>
    <definedName name="VazMed_ha_1_4" localSheetId="5">#REF!</definedName>
    <definedName name="VazMed_ha_1_4" localSheetId="0">#REF!</definedName>
    <definedName name="VazMed_ha_1_4">#REF!</definedName>
    <definedName name="VazMed_ha_4" localSheetId="4">#REF!</definedName>
    <definedName name="VazMed_ha_4" localSheetId="3">#REF!</definedName>
    <definedName name="VazMed_ha_4" localSheetId="5">#REF!</definedName>
    <definedName name="VazMed_ha_4" localSheetId="0">#REF!</definedName>
    <definedName name="VazMed_ha_4">#REF!</definedName>
    <definedName name="VazMed_ha_6" localSheetId="4">#REF!</definedName>
    <definedName name="VazMed_ha_6" localSheetId="3">#REF!</definedName>
    <definedName name="VazMed_ha_6" localSheetId="5">#REF!</definedName>
    <definedName name="VazMed_ha_6" localSheetId="0">#REF!</definedName>
    <definedName name="VazMed_ha_6">#REF!</definedName>
    <definedName name="VazMed_ha_6_4" localSheetId="4">#REF!</definedName>
    <definedName name="VazMed_ha_6_4" localSheetId="3">#REF!</definedName>
    <definedName name="VazMed_ha_6_4" localSheetId="5">#REF!</definedName>
    <definedName name="VazMed_ha_6_4" localSheetId="0">#REF!</definedName>
    <definedName name="VazMed_ha_6_4">#REF!</definedName>
    <definedName name="VII" localSheetId="4">#REF!</definedName>
    <definedName name="VII" localSheetId="3">#REF!</definedName>
    <definedName name="VII" localSheetId="5">#REF!</definedName>
    <definedName name="VII" localSheetId="0">#REF!</definedName>
    <definedName name="VII">#REF!</definedName>
    <definedName name="VIP" localSheetId="4">#REF!</definedName>
    <definedName name="VIP" localSheetId="3">#REF!</definedName>
    <definedName name="VIP" localSheetId="5">#REF!</definedName>
    <definedName name="VIP" localSheetId="0">#REF!</definedName>
    <definedName name="VIP">#REF!</definedName>
    <definedName name="VLR" localSheetId="4">#REF!</definedName>
    <definedName name="VLR" localSheetId="3">#REF!</definedName>
    <definedName name="VLR" localSheetId="5">#REF!</definedName>
    <definedName name="VLR" localSheetId="0">#REF!</definedName>
    <definedName name="VLR">#REF!</definedName>
    <definedName name="Vol_distrib" localSheetId="4">#REF!</definedName>
    <definedName name="Vol_distrib" localSheetId="3">#REF!</definedName>
    <definedName name="Vol_distrib" localSheetId="5">#REF!</definedName>
    <definedName name="Vol_distrib" localSheetId="0">#REF!</definedName>
    <definedName name="Vol_distrib">#REF!</definedName>
    <definedName name="Vol_distrib_1" localSheetId="4">#REF!</definedName>
    <definedName name="Vol_distrib_1" localSheetId="3">#REF!</definedName>
    <definedName name="Vol_distrib_1" localSheetId="5">#REF!</definedName>
    <definedName name="Vol_distrib_1" localSheetId="0">#REF!</definedName>
    <definedName name="Vol_distrib_1">#REF!</definedName>
    <definedName name="Vol_distrib_1_4" localSheetId="4">#REF!</definedName>
    <definedName name="Vol_distrib_1_4" localSheetId="3">#REF!</definedName>
    <definedName name="Vol_distrib_1_4" localSheetId="5">#REF!</definedName>
    <definedName name="Vol_distrib_1_4" localSheetId="0">#REF!</definedName>
    <definedName name="Vol_distrib_1_4">#REF!</definedName>
    <definedName name="Vol_distrib_4" localSheetId="4">#REF!</definedName>
    <definedName name="Vol_distrib_4" localSheetId="3">#REF!</definedName>
    <definedName name="Vol_distrib_4" localSheetId="5">#REF!</definedName>
    <definedName name="Vol_distrib_4" localSheetId="0">#REF!</definedName>
    <definedName name="Vol_distrib_4">#REF!</definedName>
    <definedName name="Vol_distrib_6" localSheetId="4">#REF!</definedName>
    <definedName name="Vol_distrib_6" localSheetId="3">#REF!</definedName>
    <definedName name="Vol_distrib_6" localSheetId="5">#REF!</definedName>
    <definedName name="Vol_distrib_6" localSheetId="0">#REF!</definedName>
    <definedName name="Vol_distrib_6">#REF!</definedName>
    <definedName name="Vol_distrib_6_4" localSheetId="4">#REF!</definedName>
    <definedName name="Vol_distrib_6_4" localSheetId="3">#REF!</definedName>
    <definedName name="Vol_distrib_6_4" localSheetId="5">#REF!</definedName>
    <definedName name="Vol_distrib_6_4" localSheetId="0">#REF!</definedName>
    <definedName name="Vol_distrib_6_4">#REF!</definedName>
    <definedName name="vsb" localSheetId="4">#REF!</definedName>
    <definedName name="vsb" localSheetId="3">#REF!</definedName>
    <definedName name="vsb" localSheetId="5">#REF!</definedName>
    <definedName name="vsb" localSheetId="0">#REF!</definedName>
    <definedName name="vsb">#REF!</definedName>
    <definedName name="w">NA()</definedName>
    <definedName name="zar" localSheetId="4">#REF!</definedName>
    <definedName name="zar" localSheetId="3">#REF!</definedName>
    <definedName name="zar" localSheetId="5">#REF!</definedName>
    <definedName name="zar" localSheetId="0">#REF!</definedName>
    <definedName name="zar">#REF!</definedName>
  </definedNames>
  <calcPr calcId="145621"/>
</workbook>
</file>

<file path=xl/calcChain.xml><?xml version="1.0" encoding="utf-8"?>
<calcChain xmlns="http://schemas.openxmlformats.org/spreadsheetml/2006/main">
  <c r="B12" i="17" l="1"/>
  <c r="C13" i="14" l="1"/>
  <c r="F24" i="2"/>
  <c r="F25" i="2" s="1"/>
  <c r="F20" i="2"/>
  <c r="F19" i="2"/>
  <c r="F18" i="2"/>
  <c r="F15" i="2"/>
  <c r="G17" i="14"/>
  <c r="P15" i="17" s="1"/>
  <c r="S15" i="17" s="1"/>
  <c r="E26" i="16"/>
  <c r="E26" i="12"/>
  <c r="D17" i="17" l="1"/>
  <c r="L17" i="17"/>
  <c r="H17" i="17"/>
  <c r="P14" i="17"/>
  <c r="G16" i="14"/>
  <c r="F21" i="2"/>
  <c r="I19" i="2"/>
  <c r="J19" i="2" s="1"/>
  <c r="C6" i="2"/>
  <c r="C5" i="2"/>
  <c r="E17" i="16"/>
  <c r="D12" i="16"/>
  <c r="D12" i="12"/>
  <c r="E17" i="12"/>
  <c r="E31" i="2" l="1"/>
  <c r="E30" i="2"/>
  <c r="F30" i="2" s="1"/>
  <c r="F34" i="3" l="1"/>
  <c r="G34" i="3"/>
  <c r="F21" i="3" l="1"/>
  <c r="G21" i="3"/>
  <c r="F42" i="3"/>
  <c r="G42" i="3"/>
  <c r="F47" i="3"/>
  <c r="G47" i="3"/>
  <c r="F49" i="3" l="1"/>
  <c r="C4" i="2" s="1"/>
  <c r="G49" i="3"/>
  <c r="E26" i="2" l="1"/>
  <c r="F26" i="2" s="1"/>
  <c r="F27" i="2" s="1"/>
  <c r="F31" i="2" l="1"/>
  <c r="F29" i="2"/>
  <c r="F32" i="2" l="1"/>
  <c r="F13" i="14" s="1"/>
  <c r="G13" i="14" s="1"/>
  <c r="P12" i="17" s="1"/>
  <c r="G12" i="14" l="1"/>
  <c r="G31" i="14" s="1"/>
  <c r="P11" i="17" l="1"/>
  <c r="P17" i="17" s="1"/>
  <c r="P20" i="17" l="1"/>
  <c r="P21" i="17" s="1"/>
  <c r="F17" i="17"/>
  <c r="Q12" i="17"/>
  <c r="Q17" i="17" s="1"/>
  <c r="N17" i="17"/>
  <c r="Q15" i="17"/>
  <c r="J17" i="17"/>
  <c r="Q20" i="17" l="1"/>
</calcChain>
</file>

<file path=xl/sharedStrings.xml><?xml version="1.0" encoding="utf-8"?>
<sst xmlns="http://schemas.openxmlformats.org/spreadsheetml/2006/main" count="238" uniqueCount="176">
  <si>
    <t xml:space="preserve">ITEM </t>
  </si>
  <si>
    <t>UNID.</t>
  </si>
  <si>
    <t>QUANT.</t>
  </si>
  <si>
    <t>PREÇOS R$</t>
  </si>
  <si>
    <t xml:space="preserve"> COMPOSIÇÃO DE PREÇO UNITÁRIO</t>
  </si>
  <si>
    <t>EQUIPAMENTO</t>
  </si>
  <si>
    <t>UNIDADE</t>
  </si>
  <si>
    <t>P.UNIT.</t>
  </si>
  <si>
    <t>P.TOTAL</t>
  </si>
  <si>
    <t>SUB-TOTAL</t>
  </si>
  <si>
    <t>MATERIAL</t>
  </si>
  <si>
    <t>MÃO DE OBRA</t>
  </si>
  <si>
    <t>PREÇO UNITÁRIO TOTAL (A+B+C)</t>
  </si>
  <si>
    <t>DETALHAMENTO DOS ENCARGOS SOCIAIS</t>
  </si>
  <si>
    <t>OBJETO:</t>
  </si>
  <si>
    <t>Mensalista</t>
  </si>
  <si>
    <t>Horista</t>
  </si>
  <si>
    <t>%</t>
  </si>
  <si>
    <t>A</t>
  </si>
  <si>
    <t>ENCARGOS SOCIAIS BÁSICOS</t>
  </si>
  <si>
    <t>A1</t>
  </si>
  <si>
    <t>A2</t>
  </si>
  <si>
    <t>A3</t>
  </si>
  <si>
    <t>A4</t>
  </si>
  <si>
    <t xml:space="preserve">Salário Educação </t>
  </si>
  <si>
    <t>A5</t>
  </si>
  <si>
    <t>A6</t>
  </si>
  <si>
    <t>A7</t>
  </si>
  <si>
    <t>A8</t>
  </si>
  <si>
    <t>SUBTOTAL DE "A"</t>
  </si>
  <si>
    <t>B</t>
  </si>
  <si>
    <t xml:space="preserve"> ENCARGOS SOCIAIS QUE RECEBEM INCIDÊNCIA DE "A"</t>
  </si>
  <si>
    <t>B1</t>
  </si>
  <si>
    <t>Repouso Semanal e feriados</t>
  </si>
  <si>
    <t>B2</t>
  </si>
  <si>
    <t>B3</t>
  </si>
  <si>
    <t>B4</t>
  </si>
  <si>
    <t>B5</t>
  </si>
  <si>
    <t xml:space="preserve">13º Salário  </t>
  </si>
  <si>
    <t>SUBTOTAL DE  "B"</t>
  </si>
  <si>
    <t>C</t>
  </si>
  <si>
    <t xml:space="preserve"> ENCARGOS SOCIAIS QUE NÃO RECEBEM INCIDÊNCIA DE "A"</t>
  </si>
  <si>
    <t>C1</t>
  </si>
  <si>
    <t>C2</t>
  </si>
  <si>
    <t>C3</t>
  </si>
  <si>
    <t>SUBTOTAL DE "C"</t>
  </si>
  <si>
    <t>D</t>
  </si>
  <si>
    <t xml:space="preserve"> REINCIDÊNCIAS</t>
  </si>
  <si>
    <t>D1</t>
  </si>
  <si>
    <t>D2</t>
  </si>
  <si>
    <t>SUBTOTAL DE "D"</t>
  </si>
  <si>
    <t>TOTAIS DE ENCARGOS SOCIAIS</t>
  </si>
  <si>
    <t>Item</t>
  </si>
  <si>
    <t>2.1</t>
  </si>
  <si>
    <t>ISS</t>
  </si>
  <si>
    <t>2.2</t>
  </si>
  <si>
    <t>PIS</t>
  </si>
  <si>
    <t>2.3</t>
  </si>
  <si>
    <t>Cofins</t>
  </si>
  <si>
    <t>unidade : Unid</t>
  </si>
  <si>
    <t xml:space="preserve">VALOR UNIT. </t>
  </si>
  <si>
    <t>VALOR TOTAL</t>
  </si>
  <si>
    <t>CÓDIGO</t>
  </si>
  <si>
    <t>ITEM:</t>
  </si>
  <si>
    <t>INSS - Previdência Social</t>
  </si>
  <si>
    <t>FGTS - Fundo de Garantia por Tempo de Serviço</t>
  </si>
  <si>
    <t>Seguro contra os acidentes de trabalho</t>
  </si>
  <si>
    <t>SECONCI - Serviço Social da Indústria da Construção e do Mobiliário</t>
  </si>
  <si>
    <t>INCRA - Instituto Nacional de Colonização e Reforma Agrária</t>
  </si>
  <si>
    <t xml:space="preserve">SEBRAE - Serviço de Apoio a Pequena e Média Empresa </t>
  </si>
  <si>
    <t>SENAI - Serviço Nacional de Aprendizagem Industria</t>
  </si>
  <si>
    <t>SESI - Serviço Social da Indústira</t>
  </si>
  <si>
    <t>A9</t>
  </si>
  <si>
    <t>DESCRIÇÃO</t>
  </si>
  <si>
    <t>Feriados</t>
  </si>
  <si>
    <t>Auxílio enfermidade</t>
  </si>
  <si>
    <t>Licença paternidade</t>
  </si>
  <si>
    <t>Faltas justificadas</t>
  </si>
  <si>
    <t>Dias de Chuva</t>
  </si>
  <si>
    <t>Auxílio acidente de trabalho</t>
  </si>
  <si>
    <t>Férias gozadas</t>
  </si>
  <si>
    <t>Salário maternidade</t>
  </si>
  <si>
    <t>B6</t>
  </si>
  <si>
    <t>B7</t>
  </si>
  <si>
    <t>B8</t>
  </si>
  <si>
    <t>B9</t>
  </si>
  <si>
    <t>B10</t>
  </si>
  <si>
    <t>Aviso prévio indenizado</t>
  </si>
  <si>
    <t>Aviso prévio trabalhado</t>
  </si>
  <si>
    <t>Férias indenizadas</t>
  </si>
  <si>
    <t>Depósito rescisão sem justa causa</t>
  </si>
  <si>
    <t>Indenização adicional</t>
  </si>
  <si>
    <t>C4</t>
  </si>
  <si>
    <t>C5</t>
  </si>
  <si>
    <t>Reincidência de Grupo "A" sobre Grupo "B"</t>
  </si>
  <si>
    <t>Encargos sociais</t>
  </si>
  <si>
    <t>Mês/Ano de coleta dos preços SINAPI</t>
  </si>
  <si>
    <t>Mês/Ano de coleta dos preços ORSE</t>
  </si>
  <si>
    <t xml:space="preserve">             Companhia  de  Desenvolvimento  dos  Vales  do  São  Francisco e do Parnaíba</t>
  </si>
  <si>
    <t xml:space="preserve">             6ª Superintendência Regional</t>
  </si>
  <si>
    <t>A) CUSTO UNITÁRIO TOTAL - SEM BDI</t>
  </si>
  <si>
    <t>Companhia  de  Desenvolvimento  dos  Vales  do  São  Francisco e do Parnaíba</t>
  </si>
  <si>
    <t>6ª Superintendência Regional</t>
  </si>
  <si>
    <t>BDI (%)</t>
  </si>
  <si>
    <t>Reincidência de Grupo "A" sobre Aviso Prévio Trabalhado e reincidência do FGTS sobre Aviso Prévio Indenizado</t>
  </si>
  <si>
    <t>m</t>
  </si>
  <si>
    <t xml:space="preserve"> </t>
  </si>
  <si>
    <t>.</t>
  </si>
  <si>
    <t>DETALHAMENTO DOS SERVIÇOS E MATERIAIS</t>
  </si>
  <si>
    <t>Composição</t>
  </si>
  <si>
    <t>Cotação</t>
  </si>
  <si>
    <t>unid.</t>
  </si>
  <si>
    <t>m²</t>
  </si>
  <si>
    <t>3.1</t>
  </si>
  <si>
    <t>3.2</t>
  </si>
  <si>
    <t>3.3</t>
  </si>
  <si>
    <t>Risco (R)</t>
  </si>
  <si>
    <t>Seguro (S)</t>
  </si>
  <si>
    <t>Garantias (G)</t>
  </si>
  <si>
    <t>RISCO, SEGURO E GARANTIAS</t>
  </si>
  <si>
    <t>DESPESAS FINANCEIRAS (DF)</t>
  </si>
  <si>
    <t>LUCRO (L)</t>
  </si>
  <si>
    <t>IMPOSTOS E TAXAS (I)</t>
  </si>
  <si>
    <t>ADMINISTRAÇÃO CENTRAL (AC)</t>
  </si>
  <si>
    <t>Descrição</t>
  </si>
  <si>
    <t>% PV</t>
  </si>
  <si>
    <t>% CD</t>
  </si>
  <si>
    <t>Acórdão TCU nº 2369/2011 e nº 2622/13</t>
  </si>
  <si>
    <t>BDI (%) = (((1+(AC+R+S+G))x(1+DF)x(1+L)/(1-I))-1)*100</t>
  </si>
  <si>
    <t xml:space="preserve">             Ministério do Desenvolvimento Regional</t>
  </si>
  <si>
    <t>Ministério do Desenvolvimento Regional</t>
  </si>
  <si>
    <t>Companhia de Desenvolvimento  dos  Vales  do  São  Francisco e do Parnaíba</t>
  </si>
  <si>
    <t>PO-XVa – Detalhamento do BDI – Serviços – Sem Desoneração</t>
  </si>
  <si>
    <t>PO-XVb – Detalhamento do BDI – Fornecimento – Sem Desoneração</t>
  </si>
  <si>
    <t>BDI - Fornecimentos</t>
  </si>
  <si>
    <t>BDI - Serviços</t>
  </si>
  <si>
    <t>Fornecimento e instalação da placa da obra</t>
  </si>
  <si>
    <t>Pregos 16x24</t>
  </si>
  <si>
    <t>kg</t>
  </si>
  <si>
    <t>8x por 5x</t>
  </si>
  <si>
    <t>Madeira mista serrada 7,5 x 7,5cm</t>
  </si>
  <si>
    <t>Placa de obra (identificação) para construção civil em chapa galvanizada num. 22</t>
  </si>
  <si>
    <t>h</t>
  </si>
  <si>
    <t>Carpinteiro de esquadrias com encargos complementares</t>
  </si>
  <si>
    <t>B) BDI (Forecimentos)</t>
  </si>
  <si>
    <t>C) BDI (Serviços)</t>
  </si>
  <si>
    <t>SUB-TOTAL - EQUIPAMENTO</t>
  </si>
  <si>
    <t>SUB-TOTAL - MATERIAL</t>
  </si>
  <si>
    <t>SUB-TOTAL - MÃO DE OBRA</t>
  </si>
  <si>
    <t>Encargos sociais e trabalhistas</t>
  </si>
  <si>
    <t>PLANILHA ORÇAMENTÁRIA</t>
  </si>
  <si>
    <t>1.1</t>
  </si>
  <si>
    <t>SERVIÇOS PRELIMINARES E OUTROS</t>
  </si>
  <si>
    <t>Contração dos serviços técnicos especializados para o recondicionamento de 01 (um) motor síncrono de 3.000CV disposto na Estação de Bombeamento nº 200 (EB-200) no Perímetro de Irrigação Salitre localizado no município de Juazeiro, no Estado da Bahia, na área de atuação da 6ª Superintendência Regional da CODEVASF.</t>
  </si>
  <si>
    <t>CUSTO TOTAL</t>
  </si>
  <si>
    <t>Fabricante: Toshiba</t>
  </si>
  <si>
    <t>Carcaça: F2400L</t>
  </si>
  <si>
    <t>Potência nominal: 2205 kW (2995cv)</t>
  </si>
  <si>
    <t>Nº de polos: 14 polos</t>
  </si>
  <si>
    <t>Nº de fases: 03 fases</t>
  </si>
  <si>
    <t>Frequência: 60 Hz</t>
  </si>
  <si>
    <t>Rotação: 514 RPM</t>
  </si>
  <si>
    <t>Classe de tensão: 13.200 V</t>
  </si>
  <si>
    <t>Corrente nominal: 99A</t>
  </si>
  <si>
    <t>Grau de proteção: IP24</t>
  </si>
  <si>
    <t>Peso total: 21.480 kg</t>
  </si>
  <si>
    <t>SERVIÇOS TÉCNICOSPRELIMINARES E OUTROS</t>
  </si>
  <si>
    <t>CRONOGRAMA FÍSICO-FINANCEIRO</t>
  </si>
  <si>
    <t>MÊS 01</t>
  </si>
  <si>
    <t>Serviço de recondicionamento de 01 (um) Motor Síncrono</t>
  </si>
  <si>
    <t>MÊS 02</t>
  </si>
  <si>
    <t>MÊS 03</t>
  </si>
  <si>
    <t>CUSTO TOTAL DOS SERVIÇOS</t>
  </si>
  <si>
    <t xml:space="preserve"> COMPOSIÇÃO DE PREÇO UNITÁRIO - RECUPERAÇÃO MOTOR EB-200 - SALITRE</t>
  </si>
  <si>
    <t>Contração dos serviços técnicos especializados para a recuperação de 01 (um) motor síncrono de 3.000CV disposto na Estação de Bombeamento nº 200 (EB-200) no Perímetro de Irrigação Salitre localizado no município de Juazeiro, no Estado da Bahia, na área de atuação da 6ª Superintendência Regional da CODEVASF.</t>
  </si>
  <si>
    <t xml:space="preserve">Serviço de recuperação de 01 (um) Motor Síncrono, incluindo materiais, peças e equipamentos a serem substituídos, conforme escopo descrito nas especificações técnicas: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</si>
</sst>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_);_(&quot;R$ &quot;* \(#,##0\);_(&quot;R$ &quot;* \-_);_(@_)"/>
    <numFmt numFmtId="165" formatCode="#,##0.000000"/>
    <numFmt numFmtId="166" formatCode="_(* #,##0.00_);_(* \(#,##0.00\);_(* \-??_);_(@_)"/>
    <numFmt numFmtId="167" formatCode="_(&quot;R$ &quot;* #,##0.00_);_(&quot;R$ &quot;* \(#,##0.00\);_(&quot;R$ &quot;* \-??_);_(@_)"/>
    <numFmt numFmtId="168" formatCode="_-&quot;R$ &quot;* #,##0.00_-;&quot;-R$ &quot;* #,##0.00_-;_-&quot;R$ &quot;* \-??_-;_-@_-"/>
    <numFmt numFmtId="169" formatCode="#,##0.00000"/>
    <numFmt numFmtId="170" formatCode="&quot;Cr$ &quot;#,##0.00_);[Red]&quot;(Cr$ &quot;#,##0.00\)"/>
    <numFmt numFmtId="171" formatCode="0.000"/>
    <numFmt numFmtId="172" formatCode="_(* #,##0_);_(* \(#,##0\);_(* \-_);_(@_)"/>
    <numFmt numFmtId="173" formatCode="0.0%"/>
    <numFmt numFmtId="174" formatCode="00000000"/>
    <numFmt numFmtId="175" formatCode="000"/>
    <numFmt numFmtId="176" formatCode="0.0000%"/>
    <numFmt numFmtId="177" formatCode="mmm/yyyy"/>
  </numFmts>
  <fonts count="3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0"/>
      <name val="Courier New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Tahoma"/>
      <family val="2"/>
    </font>
    <font>
      <sz val="10"/>
      <color indexed="8"/>
      <name val="Tahoma"/>
      <family val="2"/>
    </font>
    <font>
      <b/>
      <sz val="10"/>
      <name val="Tahoma"/>
      <family val="2"/>
    </font>
    <font>
      <b/>
      <u/>
      <sz val="10"/>
      <name val="Tahoma"/>
      <family val="2"/>
    </font>
    <font>
      <sz val="11"/>
      <name val="Tahoma"/>
      <family val="2"/>
    </font>
    <font>
      <sz val="10"/>
      <color theme="1"/>
      <name val="Tahoma"/>
      <family val="2"/>
    </font>
    <font>
      <b/>
      <sz val="11"/>
      <name val="Tahoma"/>
      <family val="2"/>
    </font>
    <font>
      <b/>
      <sz val="10"/>
      <name val="Times New Roman"/>
      <family val="1"/>
    </font>
    <font>
      <sz val="10"/>
      <color theme="0" tint="-0.14999847407452621"/>
      <name val="Tahoma"/>
      <family val="2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23"/>
      </patternFill>
    </fill>
    <fill>
      <patternFill patternType="solid">
        <fgColor theme="0"/>
        <b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rgb="FF00B0F0"/>
        <bgColor indexed="64"/>
      </patternFill>
    </fill>
  </fills>
  <borders count="8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164" fontId="27" fillId="0" borderId="0" applyFill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9" fillId="7" borderId="1" applyNumberFormat="0" applyAlignment="0" applyProtection="0"/>
    <xf numFmtId="165" fontId="27" fillId="0" borderId="0" applyFill="0" applyBorder="0" applyAlignment="0" applyProtection="0"/>
    <xf numFmtId="0" fontId="10" fillId="3" borderId="0" applyNumberFormat="0" applyBorder="0" applyAlignment="0" applyProtection="0"/>
    <xf numFmtId="0" fontId="11" fillId="0" borderId="0"/>
    <xf numFmtId="166" fontId="27" fillId="0" borderId="0" applyFill="0" applyBorder="0" applyAlignment="0" applyProtection="0"/>
    <xf numFmtId="44" fontId="2" fillId="0" borderId="0" applyFill="0" applyBorder="0" applyAlignment="0" applyProtection="0"/>
    <xf numFmtId="167" fontId="27" fillId="0" borderId="0" applyFill="0" applyBorder="0" applyAlignment="0" applyProtection="0"/>
    <xf numFmtId="168" fontId="27" fillId="0" borderId="0" applyFill="0" applyBorder="0" applyAlignment="0" applyProtection="0"/>
    <xf numFmtId="167" fontId="27" fillId="0" borderId="0" applyFill="0" applyBorder="0" applyAlignment="0" applyProtection="0"/>
    <xf numFmtId="167" fontId="27" fillId="0" borderId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27" fillId="0" borderId="0"/>
    <xf numFmtId="0" fontId="13" fillId="0" borderId="0"/>
    <xf numFmtId="0" fontId="27" fillId="0" borderId="0"/>
    <xf numFmtId="0" fontId="27" fillId="0" borderId="0"/>
    <xf numFmtId="0" fontId="3" fillId="0" borderId="0"/>
    <xf numFmtId="0" fontId="3" fillId="0" borderId="0"/>
    <xf numFmtId="0" fontId="27" fillId="0" borderId="0"/>
    <xf numFmtId="0" fontId="3" fillId="0" borderId="0"/>
    <xf numFmtId="3" fontId="27" fillId="0" borderId="0"/>
    <xf numFmtId="0" fontId="27" fillId="0" borderId="0"/>
    <xf numFmtId="0" fontId="27" fillId="23" borderId="4" applyNumberFormat="0" applyAlignment="0" applyProtection="0"/>
    <xf numFmtId="9" fontId="27" fillId="0" borderId="0" applyFill="0" applyBorder="0" applyAlignment="0" applyProtection="0"/>
    <xf numFmtId="0" fontId="14" fillId="16" borderId="5" applyNumberFormat="0" applyAlignment="0" applyProtection="0"/>
    <xf numFmtId="171" fontId="27" fillId="0" borderId="0" applyFill="0" applyBorder="0" applyAlignment="0" applyProtection="0"/>
    <xf numFmtId="171" fontId="27" fillId="0" borderId="0" applyFill="0" applyBorder="0" applyAlignment="0" applyProtection="0"/>
    <xf numFmtId="172" fontId="27" fillId="0" borderId="0" applyFill="0" applyBorder="0" applyAlignment="0" applyProtection="0"/>
    <xf numFmtId="172" fontId="27" fillId="0" borderId="0" applyFill="0" applyBorder="0" applyAlignment="0" applyProtection="0"/>
    <xf numFmtId="40" fontId="13" fillId="0" borderId="0" applyFill="0" applyBorder="0" applyAlignment="0" applyProtection="0"/>
    <xf numFmtId="169" fontId="27" fillId="0" borderId="0" applyFill="0" applyBorder="0" applyAlignment="0" applyProtection="0"/>
    <xf numFmtId="40" fontId="13" fillId="0" borderId="0" applyFill="0" applyBorder="0" applyAlignment="0" applyProtection="0"/>
    <xf numFmtId="40" fontId="27" fillId="0" borderId="0" applyFill="0" applyBorder="0" applyAlignment="0" applyProtection="0"/>
    <xf numFmtId="166" fontId="27" fillId="0" borderId="0" applyFill="0" applyBorder="0" applyAlignment="0" applyProtection="0"/>
    <xf numFmtId="169" fontId="27" fillId="0" borderId="0" applyFill="0" applyBorder="0" applyAlignment="0" applyProtection="0"/>
    <xf numFmtId="170" fontId="27" fillId="0" borderId="0" applyFill="0" applyBorder="0" applyAlignment="0" applyProtection="0"/>
    <xf numFmtId="169" fontId="27" fillId="0" borderId="0" applyFill="0" applyBorder="0" applyAlignment="0" applyProtection="0"/>
    <xf numFmtId="166" fontId="27" fillId="0" borderId="0" applyFill="0" applyBorder="0" applyAlignment="0" applyProtection="0"/>
    <xf numFmtId="171" fontId="27" fillId="0" borderId="0" applyFill="0" applyBorder="0" applyAlignment="0" applyProtection="0"/>
    <xf numFmtId="166" fontId="27" fillId="0" borderId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18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0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7" fillId="0" borderId="10" applyNumberFormat="0" applyFill="0" applyAlignment="0" applyProtection="0"/>
    <xf numFmtId="166" fontId="27" fillId="0" borderId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0" fontId="2" fillId="0" borderId="0"/>
  </cellStyleXfs>
  <cellXfs count="326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wrapText="1"/>
    </xf>
    <xf numFmtId="0" fontId="24" fillId="0" borderId="0" xfId="0" applyFont="1"/>
    <xf numFmtId="0" fontId="24" fillId="0" borderId="0" xfId="0" applyFont="1" applyBorder="1"/>
    <xf numFmtId="3" fontId="26" fillId="0" borderId="0" xfId="50" applyFont="1"/>
    <xf numFmtId="0" fontId="26" fillId="0" borderId="0" xfId="0" applyFont="1"/>
    <xf numFmtId="0" fontId="25" fillId="0" borderId="0" xfId="51" applyFont="1" applyAlignment="1">
      <alignment vertical="center"/>
    </xf>
    <xf numFmtId="3" fontId="28" fillId="24" borderId="15" xfId="50" applyFont="1" applyFill="1" applyBorder="1" applyAlignment="1">
      <alignment horizontal="left" vertical="top"/>
    </xf>
    <xf numFmtId="3" fontId="28" fillId="24" borderId="0" xfId="50" applyFont="1" applyFill="1" applyBorder="1" applyAlignment="1">
      <alignment horizontal="center" vertical="top"/>
    </xf>
    <xf numFmtId="3" fontId="28" fillId="24" borderId="12" xfId="50" applyFont="1" applyFill="1" applyBorder="1" applyAlignment="1">
      <alignment horizontal="left" vertical="center"/>
    </xf>
    <xf numFmtId="3" fontId="28" fillId="24" borderId="16" xfId="50" applyFont="1" applyFill="1" applyBorder="1" applyAlignment="1">
      <alignment horizontal="left" vertical="center"/>
    </xf>
    <xf numFmtId="3" fontId="28" fillId="24" borderId="12" xfId="50" applyFont="1" applyFill="1" applyBorder="1" applyAlignment="1">
      <alignment horizontal="center"/>
    </xf>
    <xf numFmtId="3" fontId="28" fillId="24" borderId="17" xfId="50" applyFont="1" applyFill="1" applyBorder="1" applyAlignment="1">
      <alignment horizontal="center"/>
    </xf>
    <xf numFmtId="2" fontId="28" fillId="24" borderId="17" xfId="50" applyNumberFormat="1" applyFont="1" applyFill="1" applyBorder="1" applyAlignment="1">
      <alignment horizontal="center"/>
    </xf>
    <xf numFmtId="2" fontId="30" fillId="24" borderId="12" xfId="0" applyNumberFormat="1" applyFont="1" applyFill="1" applyBorder="1" applyAlignment="1">
      <alignment vertical="center"/>
    </xf>
    <xf numFmtId="3" fontId="28" fillId="0" borderId="14" xfId="50" applyFont="1" applyBorder="1"/>
    <xf numFmtId="3" fontId="28" fillId="0" borderId="0" xfId="50" applyFont="1"/>
    <xf numFmtId="0" fontId="28" fillId="0" borderId="0" xfId="0" applyFont="1"/>
    <xf numFmtId="0" fontId="28" fillId="0" borderId="17" xfId="0" applyFont="1" applyBorder="1" applyAlignment="1">
      <alignment horizontal="center"/>
    </xf>
    <xf numFmtId="0" fontId="28" fillId="0" borderId="0" xfId="51" applyFont="1" applyAlignment="1">
      <alignment vertical="center"/>
    </xf>
    <xf numFmtId="0" fontId="32" fillId="0" borderId="0" xfId="0" applyFont="1" applyBorder="1"/>
    <xf numFmtId="0" fontId="32" fillId="0" borderId="0" xfId="0" applyFont="1"/>
    <xf numFmtId="0" fontId="28" fillId="0" borderId="0" xfId="0" applyFont="1" applyBorder="1"/>
    <xf numFmtId="166" fontId="29" fillId="0" borderId="17" xfId="93" applyFont="1" applyFill="1" applyBorder="1" applyAlignment="1" applyProtection="1"/>
    <xf numFmtId="166" fontId="28" fillId="0" borderId="0" xfId="0" applyNumberFormat="1" applyFont="1" applyBorder="1"/>
    <xf numFmtId="0" fontId="28" fillId="0" borderId="23" xfId="0" applyFont="1" applyBorder="1"/>
    <xf numFmtId="10" fontId="30" fillId="0" borderId="11" xfId="45" applyNumberFormat="1" applyFont="1" applyBorder="1"/>
    <xf numFmtId="10" fontId="28" fillId="0" borderId="11" xfId="45" applyNumberFormat="1" applyFont="1" applyBorder="1"/>
    <xf numFmtId="1" fontId="28" fillId="24" borderId="0" xfId="50" applyNumberFormat="1" applyFont="1" applyFill="1" applyBorder="1" applyAlignment="1">
      <alignment horizontal="right" vertical="top"/>
    </xf>
    <xf numFmtId="1" fontId="28" fillId="24" borderId="17" xfId="50" applyNumberFormat="1" applyFont="1" applyFill="1" applyBorder="1" applyAlignment="1">
      <alignment horizontal="right"/>
    </xf>
    <xf numFmtId="1" fontId="30" fillId="24" borderId="14" xfId="0" applyNumberFormat="1" applyFont="1" applyFill="1" applyBorder="1" applyAlignment="1">
      <alignment vertical="center"/>
    </xf>
    <xf numFmtId="1" fontId="28" fillId="0" borderId="0" xfId="50" applyNumberFormat="1" applyFont="1" applyAlignment="1">
      <alignment horizontal="right"/>
    </xf>
    <xf numFmtId="166" fontId="28" fillId="0" borderId="17" xfId="93" applyFont="1" applyFill="1" applyBorder="1" applyAlignment="1" applyProtection="1">
      <alignment horizontal="center" vertical="center"/>
    </xf>
    <xf numFmtId="0" fontId="28" fillId="26" borderId="0" xfId="45" applyFont="1" applyFill="1"/>
    <xf numFmtId="0" fontId="28" fillId="26" borderId="0" xfId="45" applyFont="1" applyFill="1" applyAlignment="1">
      <alignment horizontal="center"/>
    </xf>
    <xf numFmtId="0" fontId="24" fillId="26" borderId="0" xfId="0" applyFont="1" applyFill="1"/>
    <xf numFmtId="0" fontId="30" fillId="26" borderId="0" xfId="0" applyFont="1" applyFill="1" applyBorder="1" applyAlignment="1">
      <alignment vertical="top" wrapText="1"/>
    </xf>
    <xf numFmtId="0" fontId="28" fillId="26" borderId="0" xfId="0" applyFont="1" applyFill="1" applyAlignment="1">
      <alignment horizontal="center"/>
    </xf>
    <xf numFmtId="0" fontId="28" fillId="26" borderId="0" xfId="0" applyFont="1" applyFill="1" applyAlignment="1">
      <alignment horizontal="left" wrapText="1"/>
    </xf>
    <xf numFmtId="166" fontId="28" fillId="26" borderId="0" xfId="93" applyFont="1" applyFill="1" applyBorder="1" applyAlignment="1" applyProtection="1">
      <alignment horizontal="center"/>
    </xf>
    <xf numFmtId="166" fontId="28" fillId="26" borderId="0" xfId="93" applyFont="1" applyFill="1" applyBorder="1" applyAlignment="1" applyProtection="1"/>
    <xf numFmtId="0" fontId="25" fillId="26" borderId="0" xfId="0" applyFont="1" applyFill="1" applyBorder="1" applyAlignment="1">
      <alignment horizontal="left" vertical="center" wrapText="1"/>
    </xf>
    <xf numFmtId="0" fontId="0" fillId="26" borderId="0" xfId="0" applyFill="1" applyBorder="1" applyAlignment="1">
      <alignment vertical="center" wrapText="1"/>
    </xf>
    <xf numFmtId="3" fontId="26" fillId="26" borderId="0" xfId="50" applyFont="1" applyFill="1"/>
    <xf numFmtId="0" fontId="28" fillId="25" borderId="0" xfId="42" applyFont="1" applyFill="1" applyBorder="1" applyAlignment="1">
      <alignment horizontal="right" vertical="center" wrapText="1"/>
    </xf>
    <xf numFmtId="0" fontId="30" fillId="25" borderId="0" xfId="42" applyFont="1" applyFill="1" applyBorder="1" applyAlignment="1">
      <alignment horizontal="center" vertical="center" wrapText="1"/>
    </xf>
    <xf numFmtId="0" fontId="0" fillId="26" borderId="0" xfId="0" applyFill="1" applyBorder="1" applyAlignment="1">
      <alignment horizontal="left" vertical="center" wrapText="1"/>
    </xf>
    <xf numFmtId="0" fontId="25" fillId="26" borderId="0" xfId="51" applyFont="1" applyFill="1" applyAlignment="1">
      <alignment vertical="center"/>
    </xf>
    <xf numFmtId="10" fontId="28" fillId="26" borderId="0" xfId="45" applyNumberFormat="1" applyFont="1" applyFill="1"/>
    <xf numFmtId="0" fontId="30" fillId="27" borderId="12" xfId="42" applyFont="1" applyFill="1" applyBorder="1" applyAlignment="1">
      <alignment vertical="center" wrapText="1"/>
    </xf>
    <xf numFmtId="0" fontId="30" fillId="27" borderId="13" xfId="42" applyFont="1" applyFill="1" applyBorder="1" applyAlignment="1">
      <alignment vertical="center" wrapText="1"/>
    </xf>
    <xf numFmtId="0" fontId="28" fillId="28" borderId="17" xfId="0" applyFont="1" applyFill="1" applyBorder="1" applyAlignment="1">
      <alignment horizontal="center"/>
    </xf>
    <xf numFmtId="166" fontId="29" fillId="28" borderId="17" xfId="93" applyFont="1" applyFill="1" applyBorder="1" applyAlignment="1" applyProtection="1"/>
    <xf numFmtId="166" fontId="28" fillId="28" borderId="17" xfId="93" applyFont="1" applyFill="1" applyBorder="1" applyAlignment="1" applyProtection="1"/>
    <xf numFmtId="166" fontId="30" fillId="28" borderId="17" xfId="93" applyFont="1" applyFill="1" applyBorder="1" applyAlignment="1" applyProtection="1"/>
    <xf numFmtId="0" fontId="24" fillId="28" borderId="0" xfId="0" applyFont="1" applyFill="1"/>
    <xf numFmtId="0" fontId="30" fillId="28" borderId="11" xfId="45" applyFont="1" applyFill="1" applyBorder="1" applyAlignment="1">
      <alignment horizontal="center" vertical="center" wrapText="1"/>
    </xf>
    <xf numFmtId="1" fontId="30" fillId="27" borderId="26" xfId="42" applyNumberFormat="1" applyFont="1" applyFill="1" applyBorder="1" applyAlignment="1">
      <alignment horizontal="center" vertical="center" wrapText="1"/>
    </xf>
    <xf numFmtId="0" fontId="26" fillId="25" borderId="0" xfId="0" applyFont="1" applyFill="1"/>
    <xf numFmtId="3" fontId="26" fillId="25" borderId="0" xfId="50" applyFont="1" applyFill="1"/>
    <xf numFmtId="0" fontId="30" fillId="0" borderId="11" xfId="51" applyFont="1" applyBorder="1" applyAlignment="1">
      <alignment horizontal="center" vertical="center"/>
    </xf>
    <xf numFmtId="10" fontId="28" fillId="0" borderId="11" xfId="59" applyNumberFormat="1" applyFont="1" applyFill="1" applyBorder="1" applyAlignment="1" applyProtection="1">
      <alignment horizontal="center"/>
    </xf>
    <xf numFmtId="10" fontId="30" fillId="0" borderId="11" xfId="41" applyNumberFormat="1" applyFont="1" applyBorder="1" applyAlignment="1">
      <alignment horizontal="center"/>
    </xf>
    <xf numFmtId="0" fontId="30" fillId="0" borderId="33" xfId="51" applyFont="1" applyBorder="1" applyAlignment="1">
      <alignment horizontal="center" vertical="center"/>
    </xf>
    <xf numFmtId="0" fontId="30" fillId="0" borderId="36" xfId="51" applyFont="1" applyBorder="1" applyAlignment="1">
      <alignment horizontal="center" vertical="center"/>
    </xf>
    <xf numFmtId="0" fontId="30" fillId="0" borderId="38" xfId="51" applyFont="1" applyBorder="1" applyAlignment="1">
      <alignment horizontal="center" vertical="center"/>
    </xf>
    <xf numFmtId="0" fontId="28" fillId="0" borderId="36" xfId="51" applyFont="1" applyBorder="1" applyAlignment="1">
      <alignment horizontal="center" vertical="center"/>
    </xf>
    <xf numFmtId="10" fontId="28" fillId="0" borderId="38" xfId="59" applyNumberFormat="1" applyFont="1" applyFill="1" applyBorder="1" applyAlignment="1" applyProtection="1">
      <alignment horizontal="center"/>
    </xf>
    <xf numFmtId="10" fontId="30" fillId="0" borderId="38" xfId="41" applyNumberFormat="1" applyFont="1" applyBorder="1" applyAlignment="1">
      <alignment horizontal="center"/>
    </xf>
    <xf numFmtId="10" fontId="30" fillId="0" borderId="42" xfId="41" applyNumberFormat="1" applyFont="1" applyBorder="1" applyAlignment="1">
      <alignment horizontal="center"/>
    </xf>
    <xf numFmtId="10" fontId="30" fillId="0" borderId="43" xfId="41" applyNumberFormat="1" applyFont="1" applyBorder="1" applyAlignment="1">
      <alignment horizontal="center"/>
    </xf>
    <xf numFmtId="0" fontId="30" fillId="26" borderId="32" xfId="51" applyFont="1" applyFill="1" applyBorder="1" applyAlignment="1">
      <alignment horizontal="center" vertical="center" wrapText="1"/>
    </xf>
    <xf numFmtId="0" fontId="30" fillId="26" borderId="44" xfId="51" applyFont="1" applyFill="1" applyBorder="1" applyAlignment="1">
      <alignment horizontal="center" vertical="center" wrapText="1"/>
    </xf>
    <xf numFmtId="0" fontId="30" fillId="26" borderId="33" xfId="41" applyFont="1" applyFill="1" applyBorder="1" applyAlignment="1">
      <alignment horizontal="center"/>
    </xf>
    <xf numFmtId="0" fontId="30" fillId="26" borderId="37" xfId="41" applyFont="1" applyFill="1" applyBorder="1" applyAlignment="1">
      <alignment horizontal="center"/>
    </xf>
    <xf numFmtId="0" fontId="28" fillId="25" borderId="47" xfId="42" applyFont="1" applyFill="1" applyBorder="1" applyAlignment="1">
      <alignment horizontal="right" vertical="center" wrapText="1"/>
    </xf>
    <xf numFmtId="0" fontId="30" fillId="25" borderId="48" xfId="42" applyFont="1" applyFill="1" applyBorder="1" applyAlignment="1">
      <alignment horizontal="center" vertical="center" wrapText="1"/>
    </xf>
    <xf numFmtId="0" fontId="30" fillId="27" borderId="49" xfId="42" applyFont="1" applyFill="1" applyBorder="1" applyAlignment="1">
      <alignment vertical="center" wrapText="1"/>
    </xf>
    <xf numFmtId="3" fontId="28" fillId="24" borderId="47" xfId="50" applyFont="1" applyFill="1" applyBorder="1" applyAlignment="1">
      <alignment horizontal="left" vertical="top"/>
    </xf>
    <xf numFmtId="0" fontId="28" fillId="24" borderId="51" xfId="50" applyNumberFormat="1" applyFont="1" applyFill="1" applyBorder="1" applyAlignment="1">
      <alignment horizontal="left" vertical="center"/>
    </xf>
    <xf numFmtId="3" fontId="30" fillId="24" borderId="49" xfId="50" applyFont="1" applyFill="1" applyBorder="1" applyAlignment="1">
      <alignment horizontal="center" vertical="top" wrapText="1"/>
    </xf>
    <xf numFmtId="3" fontId="28" fillId="24" borderId="52" xfId="50" applyFont="1" applyFill="1" applyBorder="1" applyAlignment="1">
      <alignment horizontal="left" vertical="center"/>
    </xf>
    <xf numFmtId="3" fontId="28" fillId="24" borderId="49" xfId="50" applyFont="1" applyFill="1" applyBorder="1" applyAlignment="1">
      <alignment horizontal="center"/>
    </xf>
    <xf numFmtId="3" fontId="28" fillId="24" borderId="54" xfId="50" applyFont="1" applyFill="1" applyBorder="1" applyAlignment="1">
      <alignment horizontal="center"/>
    </xf>
    <xf numFmtId="2" fontId="30" fillId="24" borderId="49" xfId="0" applyNumberFormat="1" applyFont="1" applyFill="1" applyBorder="1" applyAlignment="1">
      <alignment vertical="center"/>
    </xf>
    <xf numFmtId="4" fontId="28" fillId="24" borderId="51" xfId="50" applyNumberFormat="1" applyFont="1" applyFill="1" applyBorder="1" applyAlignment="1">
      <alignment vertical="center"/>
    </xf>
    <xf numFmtId="10" fontId="30" fillId="28" borderId="11" xfId="45" applyNumberFormat="1" applyFont="1" applyFill="1" applyBorder="1"/>
    <xf numFmtId="0" fontId="0" fillId="28" borderId="0" xfId="0" applyFill="1" applyBorder="1" applyAlignment="1">
      <alignment vertical="center" wrapText="1"/>
    </xf>
    <xf numFmtId="10" fontId="28" fillId="24" borderId="13" xfId="50" applyNumberFormat="1" applyFont="1" applyFill="1" applyBorder="1" applyAlignment="1">
      <alignment horizontal="right" vertical="center"/>
    </xf>
    <xf numFmtId="0" fontId="28" fillId="26" borderId="12" xfId="0" applyFont="1" applyFill="1" applyBorder="1" applyAlignment="1">
      <alignment horizontal="center"/>
    </xf>
    <xf numFmtId="0" fontId="28" fillId="26" borderId="14" xfId="0" applyFont="1" applyFill="1" applyBorder="1" applyAlignment="1">
      <alignment horizontal="center"/>
    </xf>
    <xf numFmtId="166" fontId="29" fillId="26" borderId="14" xfId="93" applyFont="1" applyFill="1" applyBorder="1" applyAlignment="1" applyProtection="1"/>
    <xf numFmtId="166" fontId="28" fillId="26" borderId="13" xfId="93" applyFont="1" applyFill="1" applyBorder="1" applyAlignment="1" applyProtection="1"/>
    <xf numFmtId="0" fontId="28" fillId="26" borderId="14" xfId="0" applyFont="1" applyFill="1" applyBorder="1" applyAlignment="1">
      <alignment horizontal="left" wrapText="1"/>
    </xf>
    <xf numFmtId="166" fontId="28" fillId="26" borderId="14" xfId="93" applyFont="1" applyFill="1" applyBorder="1" applyAlignment="1" applyProtection="1"/>
    <xf numFmtId="3" fontId="30" fillId="24" borderId="14" xfId="50" applyFont="1" applyFill="1" applyBorder="1" applyAlignment="1">
      <alignment vertical="top" wrapText="1"/>
    </xf>
    <xf numFmtId="3" fontId="30" fillId="24" borderId="13" xfId="50" applyFont="1" applyFill="1" applyBorder="1" applyAlignment="1">
      <alignment vertical="top" wrapText="1"/>
    </xf>
    <xf numFmtId="176" fontId="28" fillId="26" borderId="0" xfId="95" applyNumberFormat="1" applyFont="1" applyFill="1"/>
    <xf numFmtId="0" fontId="28" fillId="26" borderId="17" xfId="0" applyFont="1" applyFill="1" applyBorder="1" applyAlignment="1">
      <alignment horizontal="center"/>
    </xf>
    <xf numFmtId="174" fontId="28" fillId="26" borderId="17" xfId="0" applyNumberFormat="1" applyFont="1" applyFill="1" applyBorder="1" applyAlignment="1">
      <alignment horizontal="center"/>
    </xf>
    <xf numFmtId="166" fontId="28" fillId="26" borderId="17" xfId="93" applyFont="1" applyFill="1" applyBorder="1" applyAlignment="1" applyProtection="1"/>
    <xf numFmtId="4" fontId="30" fillId="31" borderId="56" xfId="50" applyNumberFormat="1" applyFont="1" applyFill="1" applyBorder="1" applyAlignment="1"/>
    <xf numFmtId="3" fontId="28" fillId="31" borderId="49" xfId="50" applyFont="1" applyFill="1" applyBorder="1" applyAlignment="1">
      <alignment horizontal="center"/>
    </xf>
    <xf numFmtId="3" fontId="28" fillId="31" borderId="12" xfId="50" applyFont="1" applyFill="1" applyBorder="1" applyAlignment="1">
      <alignment horizontal="center"/>
    </xf>
    <xf numFmtId="3" fontId="28" fillId="31" borderId="17" xfId="50" applyFont="1" applyFill="1" applyBorder="1" applyAlignment="1">
      <alignment horizontal="center"/>
    </xf>
    <xf numFmtId="1" fontId="28" fillId="31" borderId="17" xfId="50" applyNumberFormat="1" applyFont="1" applyFill="1" applyBorder="1" applyAlignment="1">
      <alignment horizontal="right"/>
    </xf>
    <xf numFmtId="3" fontId="28" fillId="31" borderId="54" xfId="50" applyFont="1" applyFill="1" applyBorder="1" applyAlignment="1">
      <alignment horizontal="center"/>
    </xf>
    <xf numFmtId="174" fontId="29" fillId="26" borderId="11" xfId="0" applyNumberFormat="1" applyFont="1" applyFill="1" applyBorder="1" applyAlignment="1">
      <alignment horizontal="center" wrapText="1"/>
    </xf>
    <xf numFmtId="0" fontId="33" fillId="26" borderId="11" xfId="0" applyFont="1" applyFill="1" applyBorder="1" applyAlignment="1">
      <alignment horizontal="left" wrapText="1"/>
    </xf>
    <xf numFmtId="1" fontId="33" fillId="26" borderId="11" xfId="0" applyNumberFormat="1" applyFont="1" applyFill="1" applyBorder="1" applyAlignment="1">
      <alignment horizontal="center"/>
    </xf>
    <xf numFmtId="44" fontId="33" fillId="26" borderId="11" xfId="35" applyFont="1" applyFill="1" applyBorder="1" applyAlignment="1">
      <alignment horizontal="center"/>
    </xf>
    <xf numFmtId="4" fontId="30" fillId="26" borderId="56" xfId="50" applyNumberFormat="1" applyFont="1" applyFill="1" applyBorder="1" applyAlignment="1"/>
    <xf numFmtId="0" fontId="33" fillId="26" borderId="11" xfId="0" applyFont="1" applyFill="1" applyBorder="1" applyAlignment="1">
      <alignment horizontal="center"/>
    </xf>
    <xf numFmtId="4" fontId="30" fillId="31" borderId="52" xfId="50" applyNumberFormat="1" applyFont="1" applyFill="1" applyBorder="1" applyAlignment="1"/>
    <xf numFmtId="2" fontId="30" fillId="31" borderId="58" xfId="50" applyNumberFormat="1" applyFont="1" applyFill="1" applyBorder="1" applyAlignment="1">
      <alignment vertical="center"/>
    </xf>
    <xf numFmtId="2" fontId="30" fillId="31" borderId="26" xfId="50" applyNumberFormat="1" applyFont="1" applyFill="1" applyBorder="1" applyAlignment="1">
      <alignment vertical="center"/>
    </xf>
    <xf numFmtId="2" fontId="30" fillId="31" borderId="27" xfId="50" applyNumberFormat="1" applyFont="1" applyFill="1" applyBorder="1" applyAlignment="1">
      <alignment vertical="center"/>
    </xf>
    <xf numFmtId="2" fontId="30" fillId="31" borderId="28" xfId="50" applyNumberFormat="1" applyFont="1" applyFill="1" applyBorder="1" applyAlignment="1">
      <alignment vertical="center"/>
    </xf>
    <xf numFmtId="4" fontId="30" fillId="31" borderId="54" xfId="50" applyNumberFormat="1" applyFont="1" applyFill="1" applyBorder="1" applyAlignment="1">
      <alignment vertical="center"/>
    </xf>
    <xf numFmtId="0" fontId="30" fillId="28" borderId="17" xfId="0" applyFont="1" applyFill="1" applyBorder="1" applyAlignment="1">
      <alignment horizontal="center"/>
    </xf>
    <xf numFmtId="0" fontId="28" fillId="26" borderId="20" xfId="45" applyFont="1" applyFill="1" applyBorder="1" applyAlignment="1"/>
    <xf numFmtId="0" fontId="28" fillId="26" borderId="61" xfId="45" applyFont="1" applyFill="1" applyBorder="1" applyAlignment="1"/>
    <xf numFmtId="0" fontId="28" fillId="26" borderId="0" xfId="45" applyFont="1" applyFill="1" applyBorder="1" applyAlignment="1"/>
    <xf numFmtId="0" fontId="24" fillId="28" borderId="62" xfId="0" applyFont="1" applyFill="1" applyBorder="1"/>
    <xf numFmtId="0" fontId="0" fillId="28" borderId="63" xfId="0" applyFill="1" applyBorder="1" applyAlignment="1">
      <alignment vertical="center" wrapText="1"/>
    </xf>
    <xf numFmtId="0" fontId="24" fillId="28" borderId="65" xfId="0" applyFont="1" applyFill="1" applyBorder="1"/>
    <xf numFmtId="0" fontId="30" fillId="26" borderId="65" xfId="45" applyFont="1" applyFill="1" applyBorder="1" applyAlignment="1">
      <alignment horizontal="center"/>
    </xf>
    <xf numFmtId="0" fontId="28" fillId="26" borderId="0" xfId="45" applyFont="1" applyFill="1" applyBorder="1"/>
    <xf numFmtId="0" fontId="28" fillId="26" borderId="66" xfId="45" applyFont="1" applyFill="1" applyBorder="1"/>
    <xf numFmtId="0" fontId="30" fillId="28" borderId="69" xfId="45" applyFont="1" applyFill="1" applyBorder="1" applyAlignment="1">
      <alignment horizontal="center"/>
    </xf>
    <xf numFmtId="0" fontId="30" fillId="28" borderId="68" xfId="45" applyFont="1" applyFill="1" applyBorder="1" applyAlignment="1">
      <alignment horizontal="center" vertical="center" wrapText="1"/>
    </xf>
    <xf numFmtId="0" fontId="28" fillId="26" borderId="69" xfId="45" applyFont="1" applyFill="1" applyBorder="1" applyAlignment="1"/>
    <xf numFmtId="0" fontId="28" fillId="26" borderId="70" xfId="45" applyFont="1" applyFill="1" applyBorder="1" applyAlignment="1"/>
    <xf numFmtId="0" fontId="30" fillId="0" borderId="69" xfId="45" applyFont="1" applyBorder="1" applyAlignment="1">
      <alignment horizontal="center"/>
    </xf>
    <xf numFmtId="10" fontId="30" fillId="0" borderId="68" xfId="45" applyNumberFormat="1" applyFont="1" applyBorder="1"/>
    <xf numFmtId="49" fontId="28" fillId="0" borderId="69" xfId="45" applyNumberFormat="1" applyFont="1" applyBorder="1" applyAlignment="1">
      <alignment horizontal="center"/>
    </xf>
    <xf numFmtId="10" fontId="28" fillId="0" borderId="68" xfId="45" applyNumberFormat="1" applyFont="1" applyBorder="1"/>
    <xf numFmtId="0" fontId="30" fillId="0" borderId="69" xfId="45" applyNumberFormat="1" applyFont="1" applyBorder="1" applyAlignment="1">
      <alignment horizontal="center"/>
    </xf>
    <xf numFmtId="0" fontId="28" fillId="28" borderId="67" xfId="45" applyFont="1" applyFill="1" applyBorder="1" applyAlignment="1">
      <alignment horizontal="center"/>
    </xf>
    <xf numFmtId="10" fontId="30" fillId="28" borderId="68" xfId="95" applyNumberFormat="1" applyFont="1" applyFill="1" applyBorder="1"/>
    <xf numFmtId="0" fontId="28" fillId="26" borderId="71" xfId="45" applyFont="1" applyFill="1" applyBorder="1" applyAlignment="1"/>
    <xf numFmtId="0" fontId="28" fillId="26" borderId="72" xfId="45" applyFont="1" applyFill="1" applyBorder="1" applyAlignment="1"/>
    <xf numFmtId="0" fontId="28" fillId="26" borderId="65" xfId="45" applyFont="1" applyFill="1" applyBorder="1" applyAlignment="1"/>
    <xf numFmtId="0" fontId="28" fillId="26" borderId="66" xfId="45" applyFont="1" applyFill="1" applyBorder="1" applyAlignment="1"/>
    <xf numFmtId="2" fontId="33" fillId="26" borderId="11" xfId="0" applyNumberFormat="1" applyFont="1" applyFill="1" applyBorder="1" applyAlignment="1">
      <alignment horizontal="center"/>
    </xf>
    <xf numFmtId="0" fontId="35" fillId="0" borderId="0" xfId="0" applyFont="1"/>
    <xf numFmtId="3" fontId="30" fillId="31" borderId="60" xfId="50" applyFont="1" applyFill="1" applyBorder="1" applyAlignment="1">
      <alignment horizontal="right" vertical="center"/>
    </xf>
    <xf numFmtId="3" fontId="30" fillId="31" borderId="61" xfId="50" applyFont="1" applyFill="1" applyBorder="1" applyAlignment="1">
      <alignment horizontal="right" vertical="center"/>
    </xf>
    <xf numFmtId="1" fontId="30" fillId="31" borderId="61" xfId="50" applyNumberFormat="1" applyFont="1" applyFill="1" applyBorder="1" applyAlignment="1">
      <alignment horizontal="right" vertical="center"/>
    </xf>
    <xf numFmtId="3" fontId="28" fillId="0" borderId="17" xfId="0" applyNumberFormat="1" applyFont="1" applyBorder="1" applyAlignment="1">
      <alignment horizontal="left" wrapText="1"/>
    </xf>
    <xf numFmtId="3" fontId="28" fillId="26" borderId="47" xfId="50" applyFont="1" applyFill="1" applyBorder="1"/>
    <xf numFmtId="3" fontId="28" fillId="26" borderId="0" xfId="50" applyFont="1" applyFill="1" applyBorder="1"/>
    <xf numFmtId="1" fontId="28" fillId="26" borderId="0" xfId="50" applyNumberFormat="1" applyFont="1" applyFill="1" applyBorder="1" applyAlignment="1">
      <alignment horizontal="right"/>
    </xf>
    <xf numFmtId="3" fontId="28" fillId="26" borderId="48" xfId="50" applyFont="1" applyFill="1" applyBorder="1"/>
    <xf numFmtId="2" fontId="30" fillId="33" borderId="49" xfId="50" applyNumberFormat="1" applyFont="1" applyFill="1" applyBorder="1" applyAlignment="1">
      <alignment vertical="center"/>
    </xf>
    <xf numFmtId="2" fontId="30" fillId="33" borderId="12" xfId="50" applyNumberFormat="1" applyFont="1" applyFill="1" applyBorder="1" applyAlignment="1">
      <alignment vertical="center"/>
    </xf>
    <xf numFmtId="2" fontId="30" fillId="33" borderId="14" xfId="50" applyNumberFormat="1" applyFont="1" applyFill="1" applyBorder="1" applyAlignment="1">
      <alignment vertical="center"/>
    </xf>
    <xf numFmtId="2" fontId="30" fillId="33" borderId="13" xfId="50" applyNumberFormat="1" applyFont="1" applyFill="1" applyBorder="1" applyAlignment="1">
      <alignment vertical="center"/>
    </xf>
    <xf numFmtId="4" fontId="30" fillId="33" borderId="54" xfId="50" applyNumberFormat="1" applyFont="1" applyFill="1" applyBorder="1" applyAlignment="1">
      <alignment vertical="center"/>
    </xf>
    <xf numFmtId="0" fontId="30" fillId="28" borderId="17" xfId="0" applyFont="1" applyFill="1" applyBorder="1" applyAlignment="1">
      <alignment horizontal="center"/>
    </xf>
    <xf numFmtId="0" fontId="30" fillId="28" borderId="17" xfId="0" applyFont="1" applyFill="1" applyBorder="1" applyAlignment="1">
      <alignment horizontal="center"/>
    </xf>
    <xf numFmtId="0" fontId="28" fillId="0" borderId="24" xfId="0" applyFont="1" applyBorder="1" applyAlignment="1">
      <alignment horizontal="center" vertical="center"/>
    </xf>
    <xf numFmtId="0" fontId="28" fillId="26" borderId="24" xfId="0" applyFont="1" applyFill="1" applyBorder="1" applyAlignment="1">
      <alignment horizontal="left" wrapText="1"/>
    </xf>
    <xf numFmtId="0" fontId="28" fillId="26" borderId="22" xfId="0" applyFont="1" applyFill="1" applyBorder="1" applyAlignment="1">
      <alignment horizontal="left" wrapText="1"/>
    </xf>
    <xf numFmtId="0" fontId="28" fillId="26" borderId="18" xfId="0" applyFont="1" applyFill="1" applyBorder="1" applyAlignment="1">
      <alignment horizontal="left" wrapText="1"/>
    </xf>
    <xf numFmtId="0" fontId="28" fillId="34" borderId="24" xfId="0" applyFont="1" applyFill="1" applyBorder="1" applyAlignment="1">
      <alignment horizontal="center" vertical="center"/>
    </xf>
    <xf numFmtId="166" fontId="30" fillId="28" borderId="17" xfId="93" applyFont="1" applyFill="1" applyBorder="1" applyAlignment="1" applyProtection="1">
      <alignment horizontal="center"/>
    </xf>
    <xf numFmtId="0" fontId="30" fillId="28" borderId="12" xfId="0" applyFont="1" applyFill="1" applyBorder="1" applyAlignment="1"/>
    <xf numFmtId="0" fontId="30" fillId="28" borderId="14" xfId="0" applyFont="1" applyFill="1" applyBorder="1" applyAlignment="1"/>
    <xf numFmtId="10" fontId="30" fillId="26" borderId="17" xfId="95" applyNumberFormat="1" applyFont="1" applyFill="1" applyBorder="1" applyAlignment="1" applyProtection="1">
      <alignment horizontal="center"/>
    </xf>
    <xf numFmtId="10" fontId="30" fillId="28" borderId="13" xfId="0" applyNumberFormat="1" applyFont="1" applyFill="1" applyBorder="1" applyAlignment="1"/>
    <xf numFmtId="0" fontId="28" fillId="26" borderId="77" xfId="0" applyFont="1" applyFill="1" applyBorder="1" applyAlignment="1">
      <alignment horizontal="center"/>
    </xf>
    <xf numFmtId="0" fontId="28" fillId="26" borderId="78" xfId="0" applyFont="1" applyFill="1" applyBorder="1" applyAlignment="1">
      <alignment horizontal="center"/>
    </xf>
    <xf numFmtId="0" fontId="28" fillId="28" borderId="53" xfId="0" applyFont="1" applyFill="1" applyBorder="1" applyAlignment="1">
      <alignment horizontal="center"/>
    </xf>
    <xf numFmtId="0" fontId="28" fillId="28" borderId="54" xfId="0" applyFont="1" applyFill="1" applyBorder="1" applyAlignment="1">
      <alignment horizontal="center"/>
    </xf>
    <xf numFmtId="0" fontId="28" fillId="34" borderId="53" xfId="0" applyFont="1" applyFill="1" applyBorder="1" applyAlignment="1">
      <alignment horizontal="center"/>
    </xf>
    <xf numFmtId="0" fontId="28" fillId="26" borderId="54" xfId="0" applyFont="1" applyFill="1" applyBorder="1" applyAlignment="1">
      <alignment horizontal="center"/>
    </xf>
    <xf numFmtId="0" fontId="28" fillId="26" borderId="53" xfId="0" applyFont="1" applyFill="1" applyBorder="1" applyAlignment="1">
      <alignment horizontal="center"/>
    </xf>
    <xf numFmtId="0" fontId="28" fillId="26" borderId="49" xfId="0" applyFont="1" applyFill="1" applyBorder="1" applyAlignment="1">
      <alignment horizontal="center"/>
    </xf>
    <xf numFmtId="0" fontId="28" fillId="26" borderId="51" xfId="0" applyFont="1" applyFill="1" applyBorder="1" applyAlignment="1">
      <alignment horizontal="center"/>
    </xf>
    <xf numFmtId="0" fontId="28" fillId="26" borderId="57" xfId="0" applyFont="1" applyFill="1" applyBorder="1" applyAlignment="1">
      <alignment horizontal="center" vertical="center"/>
    </xf>
    <xf numFmtId="0" fontId="28" fillId="34" borderId="81" xfId="0" applyFont="1" applyFill="1" applyBorder="1" applyAlignment="1">
      <alignment horizontal="center" vertical="center"/>
    </xf>
    <xf numFmtId="0" fontId="28" fillId="34" borderId="57" xfId="0" applyFont="1" applyFill="1" applyBorder="1" applyAlignment="1">
      <alignment horizontal="center" vertical="center"/>
    </xf>
    <xf numFmtId="166" fontId="36" fillId="28" borderId="13" xfId="93" applyFont="1" applyFill="1" applyBorder="1" applyAlignment="1" applyProtection="1"/>
    <xf numFmtId="166" fontId="29" fillId="0" borderId="13" xfId="93" applyFont="1" applyFill="1" applyBorder="1" applyAlignment="1" applyProtection="1"/>
    <xf numFmtId="166" fontId="30" fillId="28" borderId="13" xfId="93" applyFont="1" applyFill="1" applyBorder="1" applyAlignment="1" applyProtection="1"/>
    <xf numFmtId="0" fontId="28" fillId="26" borderId="81" xfId="0" applyFont="1" applyFill="1" applyBorder="1" applyAlignment="1">
      <alignment horizontal="center" vertical="center"/>
    </xf>
    <xf numFmtId="0" fontId="28" fillId="26" borderId="84" xfId="0" applyFont="1" applyFill="1" applyBorder="1" applyAlignment="1">
      <alignment horizontal="center"/>
    </xf>
    <xf numFmtId="43" fontId="30" fillId="0" borderId="0" xfId="0" applyNumberFormat="1" applyFont="1" applyBorder="1"/>
    <xf numFmtId="43" fontId="0" fillId="0" borderId="0" xfId="0" applyNumberFormat="1" applyBorder="1"/>
    <xf numFmtId="10" fontId="0" fillId="0" borderId="0" xfId="0" applyNumberFormat="1" applyBorder="1"/>
    <xf numFmtId="166" fontId="27" fillId="0" borderId="0" xfId="93" applyBorder="1"/>
    <xf numFmtId="0" fontId="28" fillId="25" borderId="60" xfId="42" applyFont="1" applyFill="1" applyBorder="1" applyAlignment="1">
      <alignment horizontal="right" vertical="center" wrapText="1"/>
    </xf>
    <xf numFmtId="0" fontId="28" fillId="25" borderId="61" xfId="42" applyFont="1" applyFill="1" applyBorder="1" applyAlignment="1">
      <alignment horizontal="right" vertical="center" wrapText="1"/>
    </xf>
    <xf numFmtId="0" fontId="30" fillId="25" borderId="61" xfId="42" applyFont="1" applyFill="1" applyBorder="1" applyAlignment="1">
      <alignment horizontal="center" vertical="center" wrapText="1"/>
    </xf>
    <xf numFmtId="0" fontId="30" fillId="25" borderId="79" xfId="42" applyFont="1" applyFill="1" applyBorder="1" applyAlignment="1">
      <alignment horizontal="center" vertical="center" wrapText="1"/>
    </xf>
    <xf numFmtId="0" fontId="28" fillId="25" borderId="85" xfId="42" applyFont="1" applyFill="1" applyBorder="1" applyAlignment="1">
      <alignment horizontal="right" vertical="center" wrapText="1"/>
    </xf>
    <xf numFmtId="0" fontId="28" fillId="25" borderId="25" xfId="42" applyFont="1" applyFill="1" applyBorder="1" applyAlignment="1">
      <alignment horizontal="right" vertical="center" wrapText="1"/>
    </xf>
    <xf numFmtId="0" fontId="30" fillId="25" borderId="25" xfId="42" applyFont="1" applyFill="1" applyBorder="1" applyAlignment="1">
      <alignment horizontal="center" vertical="center" wrapText="1"/>
    </xf>
    <xf numFmtId="0" fontId="30" fillId="25" borderId="86" xfId="42" applyFont="1" applyFill="1" applyBorder="1" applyAlignment="1">
      <alignment horizontal="center" vertical="center" wrapText="1"/>
    </xf>
    <xf numFmtId="0" fontId="30" fillId="28" borderId="17" xfId="0" applyFont="1" applyFill="1" applyBorder="1" applyAlignment="1">
      <alignment horizontal="center"/>
    </xf>
    <xf numFmtId="0" fontId="30" fillId="28" borderId="12" xfId="0" applyFont="1" applyFill="1" applyBorder="1" applyAlignment="1">
      <alignment horizontal="left" wrapText="1"/>
    </xf>
    <xf numFmtId="0" fontId="30" fillId="28" borderId="13" xfId="0" applyFont="1" applyFill="1" applyBorder="1" applyAlignment="1">
      <alignment horizontal="left" wrapText="1"/>
    </xf>
    <xf numFmtId="0" fontId="0" fillId="28" borderId="0" xfId="0" applyFill="1" applyBorder="1" applyAlignment="1">
      <alignment horizontal="left" vertical="center" wrapText="1"/>
    </xf>
    <xf numFmtId="0" fontId="28" fillId="26" borderId="0" xfId="0" applyFont="1" applyFill="1" applyBorder="1" applyAlignment="1">
      <alignment horizontal="left" vertical="top" wrapText="1"/>
    </xf>
    <xf numFmtId="166" fontId="34" fillId="28" borderId="29" xfId="93" applyFont="1" applyFill="1" applyBorder="1" applyAlignment="1" applyProtection="1">
      <alignment horizontal="center" wrapText="1"/>
    </xf>
    <xf numFmtId="166" fontId="34" fillId="28" borderId="59" xfId="93" applyFont="1" applyFill="1" applyBorder="1" applyAlignment="1" applyProtection="1">
      <alignment horizontal="center" wrapText="1"/>
    </xf>
    <xf numFmtId="166" fontId="34" fillId="28" borderId="30" xfId="93" applyFont="1" applyFill="1" applyBorder="1" applyAlignment="1" applyProtection="1">
      <alignment horizontal="center" wrapText="1"/>
    </xf>
    <xf numFmtId="166" fontId="34" fillId="28" borderId="31" xfId="93" applyFont="1" applyFill="1" applyBorder="1" applyAlignment="1" applyProtection="1">
      <alignment horizontal="center" wrapText="1"/>
    </xf>
    <xf numFmtId="166" fontId="28" fillId="0" borderId="18" xfId="93" applyFont="1" applyFill="1" applyBorder="1" applyAlignment="1" applyProtection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166" fontId="28" fillId="0" borderId="18" xfId="93" applyFont="1" applyFill="1" applyBorder="1" applyAlignment="1" applyProtection="1">
      <alignment vertical="center"/>
    </xf>
    <xf numFmtId="166" fontId="28" fillId="0" borderId="17" xfId="93" applyFont="1" applyFill="1" applyBorder="1" applyAlignment="1" applyProtection="1">
      <alignment vertical="center"/>
    </xf>
    <xf numFmtId="166" fontId="28" fillId="26" borderId="24" xfId="93" applyFont="1" applyFill="1" applyBorder="1" applyAlignment="1" applyProtection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8" fillId="0" borderId="24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174" fontId="28" fillId="26" borderId="24" xfId="0" applyNumberFormat="1" applyFont="1" applyFill="1" applyBorder="1" applyAlignment="1">
      <alignment horizontal="center" vertical="center"/>
    </xf>
    <xf numFmtId="174" fontId="28" fillId="26" borderId="22" xfId="0" applyNumberFormat="1" applyFont="1" applyFill="1" applyBorder="1" applyAlignment="1">
      <alignment horizontal="center" vertical="center"/>
    </xf>
    <xf numFmtId="174" fontId="28" fillId="26" borderId="18" xfId="0" applyNumberFormat="1" applyFont="1" applyFill="1" applyBorder="1" applyAlignment="1">
      <alignment horizontal="center" vertical="center"/>
    </xf>
    <xf numFmtId="0" fontId="28" fillId="26" borderId="24" xfId="0" applyFont="1" applyFill="1" applyBorder="1" applyAlignment="1">
      <alignment horizontal="center" vertical="center"/>
    </xf>
    <xf numFmtId="0" fontId="28" fillId="26" borderId="22" xfId="0" applyFont="1" applyFill="1" applyBorder="1" applyAlignment="1">
      <alignment horizontal="center" vertical="center"/>
    </xf>
    <xf numFmtId="0" fontId="28" fillId="26" borderId="18" xfId="0" applyFont="1" applyFill="1" applyBorder="1" applyAlignment="1">
      <alignment horizontal="center" vertical="center"/>
    </xf>
    <xf numFmtId="166" fontId="29" fillId="0" borderId="24" xfId="93" applyFont="1" applyFill="1" applyBorder="1" applyAlignment="1" applyProtection="1">
      <alignment horizontal="center" vertical="center"/>
    </xf>
    <xf numFmtId="3" fontId="30" fillId="32" borderId="53" xfId="50" applyFont="1" applyFill="1" applyBorder="1" applyAlignment="1">
      <alignment horizontal="center"/>
    </xf>
    <xf numFmtId="3" fontId="30" fillId="32" borderId="17" xfId="50" applyFont="1" applyFill="1" applyBorder="1" applyAlignment="1">
      <alignment horizontal="center"/>
    </xf>
    <xf numFmtId="3" fontId="30" fillId="32" borderId="54" xfId="50" applyFont="1" applyFill="1" applyBorder="1" applyAlignment="1">
      <alignment horizontal="center"/>
    </xf>
    <xf numFmtId="3" fontId="30" fillId="31" borderId="55" xfId="50" applyFont="1" applyFill="1" applyBorder="1" applyAlignment="1">
      <alignment horizontal="right" vertical="center"/>
    </xf>
    <xf numFmtId="3" fontId="30" fillId="31" borderId="22" xfId="50" applyFont="1" applyFill="1" applyBorder="1" applyAlignment="1">
      <alignment horizontal="right" vertical="center"/>
    </xf>
    <xf numFmtId="175" fontId="30" fillId="27" borderId="27" xfId="42" applyNumberFormat="1" applyFont="1" applyFill="1" applyBorder="1" applyAlignment="1">
      <alignment horizontal="center" vertical="center" wrapText="1"/>
    </xf>
    <xf numFmtId="175" fontId="0" fillId="28" borderId="50" xfId="0" applyNumberFormat="1" applyFill="1" applyBorder="1"/>
    <xf numFmtId="0" fontId="30" fillId="0" borderId="19" xfId="42" applyFont="1" applyFill="1" applyBorder="1" applyAlignment="1">
      <alignment horizontal="center" vertical="center" wrapText="1"/>
    </xf>
    <xf numFmtId="0" fontId="30" fillId="0" borderId="20" xfId="42" applyFont="1" applyFill="1" applyBorder="1" applyAlignment="1">
      <alignment horizontal="center" vertical="center" wrapText="1"/>
    </xf>
    <xf numFmtId="0" fontId="30" fillId="0" borderId="21" xfId="42" applyFont="1" applyFill="1" applyBorder="1" applyAlignment="1">
      <alignment horizontal="center" vertical="center" wrapText="1"/>
    </xf>
    <xf numFmtId="177" fontId="30" fillId="25" borderId="61" xfId="96" applyNumberFormat="1" applyFont="1" applyFill="1" applyBorder="1" applyAlignment="1">
      <alignment horizontal="center" vertical="center" wrapText="1"/>
    </xf>
    <xf numFmtId="177" fontId="30" fillId="25" borderId="0" xfId="96" applyNumberFormat="1" applyFont="1" applyFill="1" applyBorder="1" applyAlignment="1">
      <alignment horizontal="center" vertical="center" wrapText="1"/>
    </xf>
    <xf numFmtId="10" fontId="30" fillId="25" borderId="0" xfId="95" applyNumberFormat="1" applyFont="1" applyFill="1" applyBorder="1" applyAlignment="1">
      <alignment horizontal="center" vertical="center" wrapText="1"/>
    </xf>
    <xf numFmtId="10" fontId="30" fillId="25" borderId="25" xfId="95" applyNumberFormat="1" applyFont="1" applyFill="1" applyBorder="1" applyAlignment="1">
      <alignment horizontal="center" vertical="center" wrapText="1"/>
    </xf>
    <xf numFmtId="173" fontId="30" fillId="25" borderId="0" xfId="95" applyNumberFormat="1" applyFont="1" applyFill="1" applyBorder="1" applyAlignment="1">
      <alignment horizontal="center" vertical="center" wrapText="1"/>
    </xf>
    <xf numFmtId="3" fontId="30" fillId="31" borderId="53" xfId="50" applyFont="1" applyFill="1" applyBorder="1" applyAlignment="1">
      <alignment horizontal="right" vertical="center"/>
    </xf>
    <xf numFmtId="3" fontId="30" fillId="31" borderId="17" xfId="50" applyFont="1" applyFill="1" applyBorder="1" applyAlignment="1">
      <alignment horizontal="right" vertical="center"/>
    </xf>
    <xf numFmtId="3" fontId="30" fillId="32" borderId="58" xfId="50" applyFont="1" applyFill="1" applyBorder="1" applyAlignment="1">
      <alignment horizontal="center" vertical="center"/>
    </xf>
    <xf numFmtId="3" fontId="30" fillId="32" borderId="27" xfId="50" applyFont="1" applyFill="1" applyBorder="1" applyAlignment="1">
      <alignment horizontal="center" vertical="center"/>
    </xf>
    <xf numFmtId="3" fontId="30" fillId="32" borderId="50" xfId="50" applyFont="1" applyFill="1" applyBorder="1" applyAlignment="1">
      <alignment horizontal="center" vertical="center"/>
    </xf>
    <xf numFmtId="3" fontId="30" fillId="31" borderId="57" xfId="50" applyFont="1" applyFill="1" applyBorder="1" applyAlignment="1">
      <alignment horizontal="right" vertical="center"/>
    </xf>
    <xf numFmtId="3" fontId="30" fillId="31" borderId="24" xfId="50" applyFont="1" applyFill="1" applyBorder="1" applyAlignment="1">
      <alignment horizontal="right" vertical="center"/>
    </xf>
    <xf numFmtId="0" fontId="28" fillId="26" borderId="11" xfId="41" applyFont="1" applyFill="1" applyBorder="1" applyAlignment="1">
      <alignment horizontal="left"/>
    </xf>
    <xf numFmtId="0" fontId="28" fillId="26" borderId="19" xfId="41" applyFont="1" applyFill="1" applyBorder="1" applyAlignment="1">
      <alignment horizontal="left"/>
    </xf>
    <xf numFmtId="0" fontId="28" fillId="26" borderId="20" xfId="41" applyFont="1" applyFill="1" applyBorder="1" applyAlignment="1">
      <alignment horizontal="left"/>
    </xf>
    <xf numFmtId="0" fontId="28" fillId="26" borderId="21" xfId="41" applyFont="1" applyFill="1" applyBorder="1" applyAlignment="1">
      <alignment horizontal="left"/>
    </xf>
    <xf numFmtId="0" fontId="31" fillId="29" borderId="34" xfId="51" applyFont="1" applyFill="1" applyBorder="1" applyAlignment="1">
      <alignment horizontal="center" vertical="center"/>
    </xf>
    <xf numFmtId="0" fontId="31" fillId="29" borderId="35" xfId="51" applyFont="1" applyFill="1" applyBorder="1" applyAlignment="1">
      <alignment horizontal="center" vertical="center"/>
    </xf>
    <xf numFmtId="0" fontId="31" fillId="29" borderId="45" xfId="51" applyFont="1" applyFill="1" applyBorder="1" applyAlignment="1">
      <alignment horizontal="center" vertical="center"/>
    </xf>
    <xf numFmtId="0" fontId="31" fillId="29" borderId="36" xfId="51" applyFont="1" applyFill="1" applyBorder="1" applyAlignment="1">
      <alignment horizontal="center" vertical="center"/>
    </xf>
    <xf numFmtId="0" fontId="31" fillId="29" borderId="11" xfId="51" applyFont="1" applyFill="1" applyBorder="1" applyAlignment="1">
      <alignment horizontal="center" vertical="center"/>
    </xf>
    <xf numFmtId="0" fontId="31" fillId="29" borderId="38" xfId="51" applyFont="1" applyFill="1" applyBorder="1" applyAlignment="1">
      <alignment horizontal="center" vertical="center"/>
    </xf>
    <xf numFmtId="0" fontId="28" fillId="0" borderId="36" xfId="51" applyFont="1" applyBorder="1" applyAlignment="1">
      <alignment horizontal="center" vertical="top"/>
    </xf>
    <xf numFmtId="0" fontId="28" fillId="0" borderId="11" xfId="51" applyFont="1" applyBorder="1" applyAlignment="1">
      <alignment horizontal="center" vertical="top"/>
    </xf>
    <xf numFmtId="0" fontId="28" fillId="0" borderId="38" xfId="51" applyFont="1" applyBorder="1" applyAlignment="1">
      <alignment horizontal="center" vertical="top"/>
    </xf>
    <xf numFmtId="0" fontId="28" fillId="0" borderId="46" xfId="51" applyFont="1" applyBorder="1" applyAlignment="1">
      <alignment horizontal="center" vertical="top"/>
    </xf>
    <xf numFmtId="0" fontId="28" fillId="0" borderId="32" xfId="51" applyFont="1" applyBorder="1" applyAlignment="1">
      <alignment horizontal="center" vertical="top"/>
    </xf>
    <xf numFmtId="0" fontId="28" fillId="0" borderId="44" xfId="51" applyFont="1" applyBorder="1" applyAlignment="1">
      <alignment horizontal="center" vertical="top"/>
    </xf>
    <xf numFmtId="0" fontId="30" fillId="0" borderId="36" xfId="51" applyFont="1" applyBorder="1" applyAlignment="1">
      <alignment horizontal="center" vertical="center"/>
    </xf>
    <xf numFmtId="0" fontId="30" fillId="0" borderId="11" xfId="51" applyFont="1" applyBorder="1" applyAlignment="1">
      <alignment horizontal="center" vertical="center"/>
    </xf>
    <xf numFmtId="0" fontId="30" fillId="0" borderId="19" xfId="51" applyFont="1" applyBorder="1" applyAlignment="1">
      <alignment horizontal="center" vertical="center"/>
    </xf>
    <xf numFmtId="0" fontId="30" fillId="0" borderId="11" xfId="51" applyFont="1" applyBorder="1" applyAlignment="1">
      <alignment horizontal="left" vertical="center"/>
    </xf>
    <xf numFmtId="0" fontId="30" fillId="0" borderId="36" xfId="51" applyFont="1" applyBorder="1" applyAlignment="1">
      <alignment horizontal="right" vertical="center"/>
    </xf>
    <xf numFmtId="0" fontId="30" fillId="0" borderId="11" xfId="51" applyFont="1" applyBorder="1" applyAlignment="1">
      <alignment horizontal="right" vertical="center"/>
    </xf>
    <xf numFmtId="0" fontId="28" fillId="30" borderId="39" xfId="51" applyFont="1" applyFill="1" applyBorder="1" applyAlignment="1">
      <alignment horizontal="center" vertical="center"/>
    </xf>
    <xf numFmtId="0" fontId="28" fillId="30" borderId="20" xfId="51" applyFont="1" applyFill="1" applyBorder="1" applyAlignment="1">
      <alignment horizontal="center" vertical="center"/>
    </xf>
    <xf numFmtId="0" fontId="28" fillId="30" borderId="40" xfId="51" applyFont="1" applyFill="1" applyBorder="1" applyAlignment="1">
      <alignment horizontal="center" vertical="center"/>
    </xf>
    <xf numFmtId="0" fontId="28" fillId="0" borderId="11" xfId="41" applyFont="1" applyBorder="1" applyAlignment="1">
      <alignment horizontal="left"/>
    </xf>
    <xf numFmtId="0" fontId="30" fillId="0" borderId="41" xfId="51" applyNumberFormat="1" applyFont="1" applyBorder="1" applyAlignment="1">
      <alignment horizontal="right" vertical="center"/>
    </xf>
    <xf numFmtId="0" fontId="30" fillId="0" borderId="42" xfId="51" applyNumberFormat="1" applyFont="1" applyBorder="1" applyAlignment="1">
      <alignment horizontal="right" vertical="center"/>
    </xf>
    <xf numFmtId="0" fontId="28" fillId="0" borderId="11" xfId="51" applyFont="1" applyBorder="1" applyAlignment="1">
      <alignment horizontal="left" vertical="center"/>
    </xf>
    <xf numFmtId="0" fontId="28" fillId="0" borderId="19" xfId="51" applyFont="1" applyBorder="1" applyAlignment="1">
      <alignment horizontal="left" vertical="center" wrapText="1"/>
    </xf>
    <xf numFmtId="0" fontId="28" fillId="0" borderId="20" xfId="51" applyFont="1" applyBorder="1" applyAlignment="1">
      <alignment horizontal="left" vertical="center" wrapText="1"/>
    </xf>
    <xf numFmtId="0" fontId="28" fillId="0" borderId="21" xfId="51" applyFont="1" applyBorder="1" applyAlignment="1">
      <alignment horizontal="left" vertical="center" wrapText="1"/>
    </xf>
    <xf numFmtId="0" fontId="30" fillId="0" borderId="19" xfId="45" applyFont="1" applyBorder="1" applyAlignment="1">
      <alignment horizontal="left" vertical="center"/>
    </xf>
    <xf numFmtId="0" fontId="30" fillId="0" borderId="21" xfId="45" applyFont="1" applyBorder="1" applyAlignment="1">
      <alignment horizontal="left" vertical="center"/>
    </xf>
    <xf numFmtId="0" fontId="30" fillId="28" borderId="19" xfId="45" applyFont="1" applyFill="1" applyBorder="1" applyAlignment="1">
      <alignment horizontal="center"/>
    </xf>
    <xf numFmtId="0" fontId="30" fillId="28" borderId="21" xfId="45" applyFont="1" applyFill="1" applyBorder="1" applyAlignment="1">
      <alignment horizontal="center"/>
    </xf>
    <xf numFmtId="0" fontId="28" fillId="0" borderId="73" xfId="45" applyFont="1" applyBorder="1" applyAlignment="1">
      <alignment horizontal="center"/>
    </xf>
    <xf numFmtId="0" fontId="28" fillId="0" borderId="74" xfId="45" applyFont="1" applyBorder="1" applyAlignment="1">
      <alignment horizontal="center"/>
    </xf>
    <xf numFmtId="0" fontId="28" fillId="0" borderId="75" xfId="45" applyFont="1" applyBorder="1" applyAlignment="1">
      <alignment horizontal="center"/>
    </xf>
    <xf numFmtId="0" fontId="28" fillId="0" borderId="19" xfId="45" applyFont="1" applyBorder="1" applyAlignment="1">
      <alignment horizontal="left" vertical="center"/>
    </xf>
    <xf numFmtId="0" fontId="28" fillId="0" borderId="21" xfId="45" applyFont="1" applyBorder="1" applyAlignment="1">
      <alignment horizontal="left" vertical="center"/>
    </xf>
    <xf numFmtId="0" fontId="0" fillId="28" borderId="63" xfId="0" applyFill="1" applyBorder="1" applyAlignment="1">
      <alignment horizontal="left" vertical="center" wrapText="1"/>
    </xf>
    <xf numFmtId="0" fontId="0" fillId="28" borderId="64" xfId="0" applyFill="1" applyBorder="1" applyAlignment="1">
      <alignment horizontal="left" vertical="center" wrapText="1"/>
    </xf>
    <xf numFmtId="0" fontId="0" fillId="28" borderId="66" xfId="0" applyFill="1" applyBorder="1" applyAlignment="1">
      <alignment horizontal="left" vertical="center" wrapText="1"/>
    </xf>
    <xf numFmtId="0" fontId="30" fillId="25" borderId="67" xfId="45" applyFont="1" applyFill="1" applyBorder="1" applyAlignment="1">
      <alignment horizontal="center"/>
    </xf>
    <xf numFmtId="0" fontId="30" fillId="25" borderId="11" xfId="45" applyFont="1" applyFill="1" applyBorder="1" applyAlignment="1">
      <alignment horizontal="center"/>
    </xf>
    <xf numFmtId="0" fontId="30" fillId="25" borderId="68" xfId="45" applyFont="1" applyFill="1" applyBorder="1" applyAlignment="1">
      <alignment horizontal="center"/>
    </xf>
    <xf numFmtId="0" fontId="30" fillId="0" borderId="67" xfId="45" applyFont="1" applyBorder="1" applyAlignment="1">
      <alignment horizontal="center"/>
    </xf>
    <xf numFmtId="0" fontId="30" fillId="0" borderId="11" xfId="45" applyFont="1" applyBorder="1" applyAlignment="1">
      <alignment horizontal="center"/>
    </xf>
    <xf numFmtId="0" fontId="30" fillId="0" borderId="68" xfId="45" applyFont="1" applyBorder="1" applyAlignment="1">
      <alignment horizontal="center"/>
    </xf>
    <xf numFmtId="0" fontId="30" fillId="28" borderId="19" xfId="45" applyFont="1" applyFill="1" applyBorder="1" applyAlignment="1">
      <alignment horizontal="center" vertical="center"/>
    </xf>
    <xf numFmtId="0" fontId="30" fillId="28" borderId="21" xfId="45" applyFont="1" applyFill="1" applyBorder="1" applyAlignment="1">
      <alignment horizontal="center" vertical="center"/>
    </xf>
    <xf numFmtId="10" fontId="30" fillId="28" borderId="19" xfId="95" applyNumberFormat="1" applyFont="1" applyFill="1" applyBorder="1" applyAlignment="1">
      <alignment horizontal="center"/>
    </xf>
    <xf numFmtId="10" fontId="30" fillId="28" borderId="21" xfId="95" applyNumberFormat="1" applyFont="1" applyFill="1" applyBorder="1" applyAlignment="1">
      <alignment horizontal="center"/>
    </xf>
    <xf numFmtId="166" fontId="30" fillId="28" borderId="82" xfId="0" applyNumberFormat="1" applyFont="1" applyFill="1" applyBorder="1" applyAlignment="1">
      <alignment horizontal="center"/>
    </xf>
    <xf numFmtId="166" fontId="30" fillId="28" borderId="83" xfId="0" applyNumberFormat="1" applyFont="1" applyFill="1" applyBorder="1" applyAlignment="1">
      <alignment horizontal="center"/>
    </xf>
    <xf numFmtId="0" fontId="30" fillId="28" borderId="14" xfId="0" applyFont="1" applyFill="1" applyBorder="1" applyAlignment="1">
      <alignment horizontal="left" wrapText="1"/>
    </xf>
    <xf numFmtId="0" fontId="30" fillId="0" borderId="76" xfId="0" applyFont="1" applyBorder="1" applyAlignment="1">
      <alignment horizontal="center" vertical="center" wrapText="1"/>
    </xf>
    <xf numFmtId="0" fontId="30" fillId="0" borderId="77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30" fillId="0" borderId="78" xfId="0" applyFont="1" applyBorder="1" applyAlignment="1">
      <alignment horizontal="center" vertical="center" wrapText="1"/>
    </xf>
    <xf numFmtId="3" fontId="28" fillId="0" borderId="12" xfId="0" applyNumberFormat="1" applyFont="1" applyBorder="1" applyAlignment="1">
      <alignment horizontal="left" wrapText="1"/>
    </xf>
    <xf numFmtId="3" fontId="28" fillId="0" borderId="14" xfId="0" applyNumberFormat="1" applyFont="1" applyBorder="1" applyAlignment="1">
      <alignment horizontal="left" wrapText="1"/>
    </xf>
    <xf numFmtId="174" fontId="28" fillId="26" borderId="12" xfId="0" applyNumberFormat="1" applyFont="1" applyFill="1" applyBorder="1" applyAlignment="1">
      <alignment horizontal="left" wrapText="1"/>
    </xf>
    <xf numFmtId="174" fontId="28" fillId="26" borderId="14" xfId="0" applyNumberFormat="1" applyFont="1" applyFill="1" applyBorder="1" applyAlignment="1">
      <alignment horizontal="left" wrapText="1"/>
    </xf>
    <xf numFmtId="0" fontId="30" fillId="0" borderId="18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166" fontId="30" fillId="0" borderId="77" xfId="93" applyFont="1" applyFill="1" applyBorder="1" applyAlignment="1" applyProtection="1">
      <alignment horizontal="center" vertical="center" wrapText="1"/>
    </xf>
    <xf numFmtId="166" fontId="30" fillId="0" borderId="78" xfId="93" applyFont="1" applyFill="1" applyBorder="1" applyAlignment="1" applyProtection="1">
      <alignment horizontal="center" vertical="center" wrapText="1"/>
    </xf>
    <xf numFmtId="0" fontId="30" fillId="0" borderId="60" xfId="0" applyFont="1" applyBorder="1" applyAlignment="1">
      <alignment horizontal="center" vertical="center"/>
    </xf>
    <xf numFmtId="0" fontId="30" fillId="0" borderId="61" xfId="0" applyFont="1" applyBorder="1" applyAlignment="1">
      <alignment horizontal="center" vertical="center"/>
    </xf>
    <xf numFmtId="0" fontId="30" fillId="0" borderId="79" xfId="0" applyFont="1" applyBorder="1" applyAlignment="1">
      <alignment horizontal="center" vertical="center"/>
    </xf>
    <xf numFmtId="0" fontId="30" fillId="0" borderId="80" xfId="0" applyFont="1" applyBorder="1" applyAlignment="1">
      <alignment horizontal="center" vertical="center"/>
    </xf>
    <xf numFmtId="0" fontId="30" fillId="0" borderId="78" xfId="0" applyFont="1" applyBorder="1" applyAlignment="1">
      <alignment horizontal="center" vertical="center"/>
    </xf>
    <xf numFmtId="0" fontId="30" fillId="0" borderId="52" xfId="0" applyFont="1" applyBorder="1" applyAlignment="1">
      <alignment horizontal="center" vertical="center"/>
    </xf>
  </cellXfs>
  <cellStyles count="97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Comma 2" xfId="23"/>
    <cellStyle name="Ênfase1" xfId="24" builtinId="29" customBuiltin="1"/>
    <cellStyle name="Ênfase2" xfId="25" builtinId="33" customBuiltin="1"/>
    <cellStyle name="Ênfase3" xfId="26" builtinId="37" customBuiltin="1"/>
    <cellStyle name="Ênfase4" xfId="27" builtinId="41" customBuiltin="1"/>
    <cellStyle name="Ênfase5" xfId="28" builtinId="45" customBuiltin="1"/>
    <cellStyle name="Ênfase6" xfId="29" builtinId="49" customBuiltin="1"/>
    <cellStyle name="Entrada" xfId="30" builtinId="20" customBuiltin="1"/>
    <cellStyle name="Euro" xfId="31"/>
    <cellStyle name="Incorreto" xfId="32" builtinId="27" customBuiltin="1"/>
    <cellStyle name="Indefinido" xfId="33"/>
    <cellStyle name="Milliers_Água-nov" xfId="34"/>
    <cellStyle name="Moeda" xfId="35" builtinId="4"/>
    <cellStyle name="Moeda 2" xfId="36"/>
    <cellStyle name="Moeda 2 2" xfId="37"/>
    <cellStyle name="Moeda 3" xfId="38"/>
    <cellStyle name="Moeda 4" xfId="39"/>
    <cellStyle name="Neutra" xfId="40" builtinId="28" customBuiltin="1"/>
    <cellStyle name="Normal" xfId="0" builtinId="0"/>
    <cellStyle name="Normal 2" xfId="41"/>
    <cellStyle name="Normal 2 2" xfId="42"/>
    <cellStyle name="Normal 2 2 2" xfId="96"/>
    <cellStyle name="Normal 2 3" xfId="43"/>
    <cellStyle name="Normal 2_Material" xfId="44"/>
    <cellStyle name="Normal 3" xfId="45"/>
    <cellStyle name="Normal 3 2" xfId="46"/>
    <cellStyle name="Normal 3_Material" xfId="47"/>
    <cellStyle name="Normal 4" xfId="48"/>
    <cellStyle name="Normal 5" xfId="49"/>
    <cellStyle name="Normal 6" xfId="94"/>
    <cellStyle name="Normal_Estrutura_de_preço_-_CODEVASF_versão8" xfId="50"/>
    <cellStyle name="Normal_PP-VI" xfId="51"/>
    <cellStyle name="Nota" xfId="52" builtinId="10" customBuiltin="1"/>
    <cellStyle name="Porcentagem" xfId="95" builtinId="5"/>
    <cellStyle name="Porcentagem 2" xfId="53"/>
    <cellStyle name="Saída" xfId="54" builtinId="21" customBuiltin="1"/>
    <cellStyle name="Separador de milhares [0] 2" xfId="55"/>
    <cellStyle name="Separador de milhares [0] 3" xfId="56"/>
    <cellStyle name="Separador de milhares [0] 4" xfId="57"/>
    <cellStyle name="Separador de milhares [0] 5" xfId="58"/>
    <cellStyle name="Separador de milhares 2" xfId="59"/>
    <cellStyle name="Separador de milhares 2 2" xfId="60"/>
    <cellStyle name="Separador de milhares 2 3" xfId="61"/>
    <cellStyle name="Separador de milhares 3" xfId="62"/>
    <cellStyle name="Separador de milhares 3 2" xfId="63"/>
    <cellStyle name="Separador de milhares 3 3" xfId="64"/>
    <cellStyle name="Separador de milhares 4" xfId="65"/>
    <cellStyle name="Separador de milhares 4 2" xfId="66"/>
    <cellStyle name="Separador de milhares 5" xfId="67"/>
    <cellStyle name="Separador de milhares 6" xfId="68"/>
    <cellStyle name="Separador de milhares 7" xfId="69"/>
    <cellStyle name="Texto de Aviso" xfId="70" builtinId="11" customBuiltin="1"/>
    <cellStyle name="Texto Explicativo" xfId="71" builtinId="53" customBuiltin="1"/>
    <cellStyle name="Título 1" xfId="72" builtinId="16" customBuiltin="1"/>
    <cellStyle name="Título 1 1" xfId="73"/>
    <cellStyle name="Título 1 1 1" xfId="74"/>
    <cellStyle name="Título 1 1 1 1" xfId="75"/>
    <cellStyle name="Título 1 1 1 1 1" xfId="76"/>
    <cellStyle name="Título 1 1 1 1 1 1" xfId="77"/>
    <cellStyle name="Título 1 1 1 1 1 1 1" xfId="78"/>
    <cellStyle name="Título 1 1 1 1 1 1 1 1" xfId="79"/>
    <cellStyle name="Título 1 1 1 1 1 1 1 1 1" xfId="80"/>
    <cellStyle name="Título 1 1 1 1 1 1 1 1 1 1" xfId="81"/>
    <cellStyle name="Título 1 1 1 1 1 1 1 1 1 1 1" xfId="82"/>
    <cellStyle name="Título 1 1 1 1 1 1 1 1 1 1_16ª Boletim de Medição - Parcial 04.08.09" xfId="83"/>
    <cellStyle name="Título 1 1 1 1 1 1 1 1 1_13ª_B Medição - Santana_do_Ipanema - final_válida 12.05.09" xfId="84"/>
    <cellStyle name="Título 1 1 1 1 1_15º Boletim de Medição de Santana do Ipanema" xfId="85"/>
    <cellStyle name="Título 1 1 1_Preços de Referência PIMA_ PMAB_Edital_08_auto_cotada_30_10" xfId="86"/>
    <cellStyle name="Título 1 1_-Anexo corrigido 11 04VERSÃO P IMPRESSÃO 05_11_08" xfId="87"/>
    <cellStyle name="Título 2" xfId="88" builtinId="17" customBuiltin="1"/>
    <cellStyle name="Título 3" xfId="89" builtinId="18" customBuiltin="1"/>
    <cellStyle name="Título 4" xfId="90" builtinId="19" customBuiltin="1"/>
    <cellStyle name="Título 5" xfId="91"/>
    <cellStyle name="Total" xfId="92" builtinId="25" customBuiltin="1"/>
    <cellStyle name="Vírgula" xfId="9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38100</xdr:rowOff>
    </xdr:from>
    <xdr:to>
      <xdr:col>2</xdr:col>
      <xdr:colOff>247650</xdr:colOff>
      <xdr:row>2</xdr:row>
      <xdr:rowOff>142875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1600200" cy="466725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</xdr:colOff>
          <xdr:row>0</xdr:row>
          <xdr:rowOff>38100</xdr:rowOff>
        </xdr:from>
        <xdr:to>
          <xdr:col>1</xdr:col>
          <xdr:colOff>1371600</xdr:colOff>
          <xdr:row>2</xdr:row>
          <xdr:rowOff>142875</xdr:rowOff>
        </xdr:to>
        <xdr:sp macro="" textlink="">
          <xdr:nvSpPr>
            <xdr:cNvPr id="3079" name="Object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50800</xdr:rowOff>
    </xdr:from>
    <xdr:to>
      <xdr:col>1</xdr:col>
      <xdr:colOff>723900</xdr:colOff>
      <xdr:row>2</xdr:row>
      <xdr:rowOff>152400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50800"/>
          <a:ext cx="1447800" cy="463550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50800</xdr:rowOff>
    </xdr:from>
    <xdr:to>
      <xdr:col>1</xdr:col>
      <xdr:colOff>723900</xdr:colOff>
      <xdr:row>2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50800"/>
          <a:ext cx="1447800" cy="463550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38100</xdr:rowOff>
    </xdr:from>
    <xdr:to>
      <xdr:col>2</xdr:col>
      <xdr:colOff>247650</xdr:colOff>
      <xdr:row>2</xdr:row>
      <xdr:rowOff>142875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1600200" cy="466725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os/CODEVASF/Automa&#231;&#227;o%20Itaparica%202011/Projeto%20Caititua%20a%20Lagoas/ZE%20COSTA%202010/PPBR%20O&amp;M%202010/Planilhas%20de%20O%20e%20M%20%20-%20O&amp;M%20PPBR%20vers&#227;o%20final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os/CODEVASF/Automa&#231;&#227;o%20Itaparica%202011/Temp/Baixo%20Acara&#250;/Relat&#243;rio%20de%20S&#237;ntese/Relat&#243;rio%20Final%20(Guy)/Planilhas%20Or&#231;amento/Pr%20Etap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os/CODEVASF/Automa&#231;&#227;o%20Itaparica%202011/temp/PROJETEC/SOUSA/Varzeas%20de%20Sousa/K2%20Varzeas%20de%20Sousa/Pr%20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os/CODEVASF/Automa&#231;&#227;o%20Itaparica%202011/PONTAL2/Vira%20Beiju/Documents%20and%20Settings/ilsa.lima/Meus%20documentos/GRD-UEP/GRD-UEP%202009/PLANILHAS/Joca%20Marques/UNIDADES%20ESCOLARES/escola/Or&#231;am_Escola%202%20salas_Joca%20Marques-M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de pessoal "/>
      <sheetName val="Resumo serv e forn _ AT"/>
      <sheetName val="1-Orçamento de Instalação"/>
      <sheetName val="1.1.1-Móveis Escritório"/>
      <sheetName val="1.1.2-Instumentos e Ferramentas"/>
      <sheetName val="2.2-Adm Local"/>
      <sheetName val="Orçamento Serviços _ AT"/>
      <sheetName val="Administração"/>
      <sheetName val="Operação"/>
      <sheetName val="Manutenção"/>
      <sheetName val="Manutenção-Subestação"/>
      <sheetName val="Manut_ Subestação "/>
      <sheetName val="Custo Anual de Manut. de Subst."/>
      <sheetName val="3-Material de consumo"/>
      <sheetName val="4.1-Man_serv saz5 "/>
      <sheetName val="4.1A-Comp_Manut_CCivil"/>
      <sheetName val="4.2-Manut_ Canais _ AT"/>
      <sheetName val="4.3-Manut_ Adutoras_ AT"/>
      <sheetName val="4.2A-Comp_serv_saz"/>
      <sheetName val="4.4-Manut_estradas_AT"/>
      <sheetName val="4.4A-Comp_serv_saz_Estradas"/>
      <sheetName val="4.5-Manut_ Drenagem _ AT"/>
      <sheetName val="4.5A-Comp_drenagem"/>
      <sheetName val="5-Orçamento Fornecimento"/>
      <sheetName val="5.1-Veiculos"/>
      <sheetName val="5.2-Máquinas"/>
      <sheetName val="5.3-Peças de Reposição"/>
      <sheetName val="Encargos Sociais"/>
      <sheetName val="BDI Serviços "/>
      <sheetName val="BDI Fornecimento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ária"/>
      <sheetName val="Composições"/>
      <sheetName val="Insumo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view="pageBreakPreview" topLeftCell="A4" zoomScaleSheetLayoutView="100" workbookViewId="0">
      <selection activeCell="F17" sqref="F17:F29"/>
    </sheetView>
  </sheetViews>
  <sheetFormatPr defaultRowHeight="12.75" x14ac:dyDescent="0.2"/>
  <cols>
    <col min="1" max="1" width="9.28515625" style="1" customWidth="1"/>
    <col min="2" max="2" width="11.85546875" style="1" customWidth="1"/>
    <col min="3" max="3" width="49.7109375" style="2" customWidth="1"/>
    <col min="4" max="4" width="6" style="1" customWidth="1"/>
    <col min="5" max="5" width="9.5703125" style="1" bestFit="1" customWidth="1"/>
    <col min="6" max="6" width="14.42578125" style="1" bestFit="1" customWidth="1"/>
    <col min="7" max="7" width="14.5703125" style="1" bestFit="1" customWidth="1"/>
    <col min="8" max="8" width="10.28515625" style="1" customWidth="1"/>
    <col min="9" max="16384" width="9.140625" style="1"/>
  </cols>
  <sheetData>
    <row r="1" spans="1:8" s="3" customFormat="1" ht="14.25" x14ac:dyDescent="0.2">
      <c r="A1" s="56"/>
      <c r="B1" s="56"/>
      <c r="C1" s="204" t="s">
        <v>129</v>
      </c>
      <c r="D1" s="204"/>
      <c r="E1" s="204"/>
      <c r="F1" s="204"/>
      <c r="G1" s="204"/>
      <c r="H1" s="4"/>
    </row>
    <row r="2" spans="1:8" s="3" customFormat="1" ht="14.25" x14ac:dyDescent="0.2">
      <c r="A2" s="56"/>
      <c r="B2" s="56"/>
      <c r="C2" s="204" t="s">
        <v>98</v>
      </c>
      <c r="D2" s="204"/>
      <c r="E2" s="204"/>
      <c r="F2" s="204"/>
      <c r="G2" s="204"/>
      <c r="H2" s="4"/>
    </row>
    <row r="3" spans="1:8" s="3" customFormat="1" ht="14.25" x14ac:dyDescent="0.2">
      <c r="A3" s="56"/>
      <c r="B3" s="56"/>
      <c r="C3" s="204" t="s">
        <v>99</v>
      </c>
      <c r="D3" s="204"/>
      <c r="E3" s="204"/>
      <c r="F3" s="204"/>
      <c r="G3" s="204"/>
      <c r="H3" s="4"/>
    </row>
    <row r="4" spans="1:8" s="3" customFormat="1" ht="14.25" x14ac:dyDescent="0.2">
      <c r="A4" s="36"/>
      <c r="B4" s="36"/>
      <c r="C4" s="43"/>
      <c r="D4" s="42"/>
      <c r="E4" s="42"/>
      <c r="F4" s="42"/>
      <c r="G4" s="42"/>
      <c r="H4" s="4"/>
    </row>
    <row r="5" spans="1:8" s="18" customFormat="1" ht="48.75" customHeight="1" x14ac:dyDescent="0.2">
      <c r="A5" s="37" t="s">
        <v>14</v>
      </c>
      <c r="B5" s="205" t="s">
        <v>174</v>
      </c>
      <c r="C5" s="205"/>
      <c r="D5" s="205"/>
      <c r="E5" s="205"/>
      <c r="F5" s="205"/>
      <c r="G5" s="205"/>
      <c r="H5" s="23"/>
    </row>
    <row r="6" spans="1:8" s="18" customFormat="1" x14ac:dyDescent="0.2">
      <c r="A6" s="38"/>
      <c r="B6" s="38"/>
      <c r="C6" s="39"/>
      <c r="D6" s="38"/>
      <c r="E6" s="40"/>
      <c r="F6" s="41"/>
      <c r="G6" s="41"/>
      <c r="H6" s="26"/>
    </row>
    <row r="7" spans="1:8" s="22" customFormat="1" ht="15" customHeight="1" x14ac:dyDescent="0.2">
      <c r="A7" s="206" t="s">
        <v>150</v>
      </c>
      <c r="B7" s="207"/>
      <c r="C7" s="208"/>
      <c r="D7" s="208"/>
      <c r="E7" s="208"/>
      <c r="F7" s="208"/>
      <c r="G7" s="209"/>
      <c r="H7" s="21"/>
    </row>
    <row r="8" spans="1:8" s="23" customFormat="1" x14ac:dyDescent="0.2">
      <c r="A8" s="90"/>
      <c r="B8" s="91"/>
      <c r="C8" s="94"/>
      <c r="D8" s="91"/>
      <c r="E8" s="92"/>
      <c r="F8" s="95"/>
      <c r="G8" s="93"/>
      <c r="H8" s="25"/>
    </row>
    <row r="9" spans="1:8" s="18" customFormat="1" ht="14.1" customHeight="1" x14ac:dyDescent="0.2">
      <c r="A9" s="211" t="s">
        <v>0</v>
      </c>
      <c r="B9" s="211" t="s">
        <v>62</v>
      </c>
      <c r="C9" s="213" t="s">
        <v>108</v>
      </c>
      <c r="D9" s="211" t="s">
        <v>1</v>
      </c>
      <c r="E9" s="215" t="s">
        <v>2</v>
      </c>
      <c r="F9" s="210" t="s">
        <v>3</v>
      </c>
      <c r="G9" s="210"/>
      <c r="H9" s="23"/>
    </row>
    <row r="10" spans="1:8" s="18" customFormat="1" x14ac:dyDescent="0.2">
      <c r="A10" s="212"/>
      <c r="B10" s="212"/>
      <c r="C10" s="214"/>
      <c r="D10" s="212"/>
      <c r="E10" s="216"/>
      <c r="F10" s="33" t="s">
        <v>60</v>
      </c>
      <c r="G10" s="33" t="s">
        <v>61</v>
      </c>
      <c r="H10" s="23"/>
    </row>
    <row r="11" spans="1:8" s="23" customFormat="1" x14ac:dyDescent="0.2">
      <c r="A11" s="90"/>
      <c r="B11" s="91"/>
      <c r="C11" s="94"/>
      <c r="D11" s="91"/>
      <c r="E11" s="92"/>
      <c r="F11" s="95"/>
      <c r="G11" s="93"/>
      <c r="H11" s="25"/>
    </row>
    <row r="12" spans="1:8" s="23" customFormat="1" x14ac:dyDescent="0.2">
      <c r="A12" s="120">
        <v>1</v>
      </c>
      <c r="B12" s="202" t="s">
        <v>152</v>
      </c>
      <c r="C12" s="203"/>
      <c r="D12" s="52"/>
      <c r="E12" s="53"/>
      <c r="F12" s="54"/>
      <c r="G12" s="55">
        <f>ROUND(SUM(G13:G13),2)</f>
        <v>694.17</v>
      </c>
      <c r="H12" s="25"/>
    </row>
    <row r="13" spans="1:8" s="23" customFormat="1" x14ac:dyDescent="0.2">
      <c r="A13" s="19" t="s">
        <v>151</v>
      </c>
      <c r="B13" s="100" t="s">
        <v>109</v>
      </c>
      <c r="C13" s="150" t="str">
        <f>Composição!$B$11</f>
        <v>Fornecimento e instalação da placa da obra</v>
      </c>
      <c r="D13" s="99" t="s">
        <v>111</v>
      </c>
      <c r="E13" s="24">
        <v>1</v>
      </c>
      <c r="F13" s="101">
        <f>Composição!$F$32</f>
        <v>694.17</v>
      </c>
      <c r="G13" s="101">
        <f t="shared" ref="G13:G17" si="0">ROUND($E13*$F13,2)</f>
        <v>694.17</v>
      </c>
      <c r="H13" s="25"/>
    </row>
    <row r="14" spans="1:8" s="23" customFormat="1" x14ac:dyDescent="0.2">
      <c r="A14" s="201"/>
      <c r="B14" s="201"/>
      <c r="C14" s="201"/>
      <c r="D14" s="201"/>
      <c r="E14" s="201"/>
      <c r="F14" s="201"/>
      <c r="G14" s="55"/>
      <c r="H14" s="25"/>
    </row>
    <row r="15" spans="1:8" s="23" customFormat="1" x14ac:dyDescent="0.2">
      <c r="A15" s="90"/>
      <c r="B15" s="91"/>
      <c r="C15" s="94"/>
      <c r="D15" s="91"/>
      <c r="E15" s="92"/>
      <c r="F15" s="95"/>
      <c r="G15" s="93"/>
      <c r="H15" s="25"/>
    </row>
    <row r="16" spans="1:8" s="23" customFormat="1" x14ac:dyDescent="0.2">
      <c r="A16" s="160">
        <v>2</v>
      </c>
      <c r="B16" s="202" t="s">
        <v>166</v>
      </c>
      <c r="C16" s="203"/>
      <c r="D16" s="52"/>
      <c r="E16" s="53"/>
      <c r="F16" s="54"/>
      <c r="G16" s="55">
        <f>ROUND(SUM(G17:G29),2)</f>
        <v>612114.67000000004</v>
      </c>
      <c r="H16" s="25"/>
    </row>
    <row r="17" spans="1:8" s="23" customFormat="1" ht="51" x14ac:dyDescent="0.2">
      <c r="A17" s="220" t="s">
        <v>53</v>
      </c>
      <c r="B17" s="222" t="s">
        <v>110</v>
      </c>
      <c r="C17" s="163" t="s">
        <v>175</v>
      </c>
      <c r="D17" s="225" t="s">
        <v>111</v>
      </c>
      <c r="E17" s="228">
        <v>1</v>
      </c>
      <c r="F17" s="217">
        <v>612114.67000000004</v>
      </c>
      <c r="G17" s="217">
        <f t="shared" si="0"/>
        <v>612114.67000000004</v>
      </c>
      <c r="H17" s="25"/>
    </row>
    <row r="18" spans="1:8" s="23" customFormat="1" x14ac:dyDescent="0.2">
      <c r="A18" s="221"/>
      <c r="B18" s="223"/>
      <c r="C18" s="164" t="s">
        <v>155</v>
      </c>
      <c r="D18" s="226"/>
      <c r="E18" s="218"/>
      <c r="F18" s="218"/>
      <c r="G18" s="218"/>
      <c r="H18" s="25"/>
    </row>
    <row r="19" spans="1:8" s="23" customFormat="1" x14ac:dyDescent="0.2">
      <c r="A19" s="221"/>
      <c r="B19" s="223"/>
      <c r="C19" s="164" t="s">
        <v>156</v>
      </c>
      <c r="D19" s="226"/>
      <c r="E19" s="218"/>
      <c r="F19" s="218"/>
      <c r="G19" s="218"/>
      <c r="H19" s="25"/>
    </row>
    <row r="20" spans="1:8" s="23" customFormat="1" x14ac:dyDescent="0.2">
      <c r="A20" s="221"/>
      <c r="B20" s="223"/>
      <c r="C20" s="164" t="s">
        <v>157</v>
      </c>
      <c r="D20" s="226"/>
      <c r="E20" s="218"/>
      <c r="F20" s="218"/>
      <c r="G20" s="218"/>
      <c r="H20" s="25"/>
    </row>
    <row r="21" spans="1:8" s="23" customFormat="1" x14ac:dyDescent="0.2">
      <c r="A21" s="221"/>
      <c r="B21" s="223"/>
      <c r="C21" s="164" t="s">
        <v>158</v>
      </c>
      <c r="D21" s="226"/>
      <c r="E21" s="218"/>
      <c r="F21" s="218"/>
      <c r="G21" s="218"/>
      <c r="H21" s="25"/>
    </row>
    <row r="22" spans="1:8" s="23" customFormat="1" x14ac:dyDescent="0.2">
      <c r="A22" s="221"/>
      <c r="B22" s="223"/>
      <c r="C22" s="164" t="s">
        <v>159</v>
      </c>
      <c r="D22" s="226"/>
      <c r="E22" s="218"/>
      <c r="F22" s="218"/>
      <c r="G22" s="218"/>
      <c r="H22" s="25"/>
    </row>
    <row r="23" spans="1:8" s="23" customFormat="1" x14ac:dyDescent="0.2">
      <c r="A23" s="221"/>
      <c r="B23" s="223"/>
      <c r="C23" s="164" t="s">
        <v>160</v>
      </c>
      <c r="D23" s="226"/>
      <c r="E23" s="218"/>
      <c r="F23" s="218"/>
      <c r="G23" s="218"/>
      <c r="H23" s="25"/>
    </row>
    <row r="24" spans="1:8" s="23" customFormat="1" x14ac:dyDescent="0.2">
      <c r="A24" s="221"/>
      <c r="B24" s="223"/>
      <c r="C24" s="164" t="s">
        <v>161</v>
      </c>
      <c r="D24" s="226"/>
      <c r="E24" s="218"/>
      <c r="F24" s="218"/>
      <c r="G24" s="218"/>
      <c r="H24" s="25"/>
    </row>
    <row r="25" spans="1:8" s="23" customFormat="1" x14ac:dyDescent="0.2">
      <c r="A25" s="221"/>
      <c r="B25" s="223"/>
      <c r="C25" s="164" t="s">
        <v>162</v>
      </c>
      <c r="D25" s="226"/>
      <c r="E25" s="218"/>
      <c r="F25" s="218"/>
      <c r="G25" s="218"/>
      <c r="H25" s="25"/>
    </row>
    <row r="26" spans="1:8" s="23" customFormat="1" x14ac:dyDescent="0.2">
      <c r="A26" s="221"/>
      <c r="B26" s="223"/>
      <c r="C26" s="164" t="s">
        <v>163</v>
      </c>
      <c r="D26" s="226"/>
      <c r="E26" s="218"/>
      <c r="F26" s="218"/>
      <c r="G26" s="218"/>
      <c r="H26" s="25"/>
    </row>
    <row r="27" spans="1:8" s="23" customFormat="1" x14ac:dyDescent="0.2">
      <c r="A27" s="221"/>
      <c r="B27" s="223"/>
      <c r="C27" s="164" t="s">
        <v>164</v>
      </c>
      <c r="D27" s="226"/>
      <c r="E27" s="218"/>
      <c r="F27" s="218"/>
      <c r="G27" s="218"/>
      <c r="H27" s="25"/>
    </row>
    <row r="28" spans="1:8" s="23" customFormat="1" x14ac:dyDescent="0.2">
      <c r="A28" s="221"/>
      <c r="B28" s="223"/>
      <c r="C28" s="164" t="s">
        <v>164</v>
      </c>
      <c r="D28" s="226"/>
      <c r="E28" s="218"/>
      <c r="F28" s="218"/>
      <c r="G28" s="218"/>
      <c r="H28" s="25"/>
    </row>
    <row r="29" spans="1:8" s="23" customFormat="1" x14ac:dyDescent="0.2">
      <c r="A29" s="211"/>
      <c r="B29" s="224"/>
      <c r="C29" s="165" t="s">
        <v>165</v>
      </c>
      <c r="D29" s="227"/>
      <c r="E29" s="219"/>
      <c r="F29" s="219"/>
      <c r="G29" s="219"/>
      <c r="H29" s="25"/>
    </row>
    <row r="30" spans="1:8" s="23" customFormat="1" x14ac:dyDescent="0.2">
      <c r="A30" s="90"/>
      <c r="B30" s="91"/>
      <c r="C30" s="94"/>
      <c r="D30" s="91"/>
      <c r="E30" s="92"/>
      <c r="F30" s="95"/>
      <c r="G30" s="93"/>
      <c r="H30" s="25"/>
    </row>
    <row r="31" spans="1:8" s="23" customFormat="1" x14ac:dyDescent="0.2">
      <c r="A31" s="201" t="s">
        <v>154</v>
      </c>
      <c r="B31" s="201"/>
      <c r="C31" s="201"/>
      <c r="D31" s="201"/>
      <c r="E31" s="201"/>
      <c r="F31" s="201"/>
      <c r="G31" s="55">
        <f>ROUND(G12+G16,2)</f>
        <v>612808.84</v>
      </c>
      <c r="H31" s="25"/>
    </row>
    <row r="32" spans="1:8" x14ac:dyDescent="0.2">
      <c r="A32" s="90"/>
      <c r="B32" s="91"/>
      <c r="C32" s="94"/>
      <c r="D32" s="91"/>
      <c r="E32" s="92"/>
      <c r="F32" s="95"/>
      <c r="G32" s="93"/>
    </row>
    <row r="33" spans="1:3" x14ac:dyDescent="0.2">
      <c r="C33" s="2" t="s">
        <v>106</v>
      </c>
    </row>
    <row r="39" spans="1:3" x14ac:dyDescent="0.2">
      <c r="A39" s="1" t="s">
        <v>107</v>
      </c>
    </row>
  </sheetData>
  <sheetProtection selectLockedCells="1" selectUnlockedCells="1"/>
  <mergeCells count="21">
    <mergeCell ref="A17:A29"/>
    <mergeCell ref="B17:B29"/>
    <mergeCell ref="D17:D29"/>
    <mergeCell ref="E17:E29"/>
    <mergeCell ref="F17:F29"/>
    <mergeCell ref="A14:F14"/>
    <mergeCell ref="B12:C12"/>
    <mergeCell ref="B16:C16"/>
    <mergeCell ref="A31:F31"/>
    <mergeCell ref="C1:G1"/>
    <mergeCell ref="C2:G2"/>
    <mergeCell ref="C3:G3"/>
    <mergeCell ref="B5:G5"/>
    <mergeCell ref="A7:G7"/>
    <mergeCell ref="F9:G9"/>
    <mergeCell ref="A9:A10"/>
    <mergeCell ref="B9:B10"/>
    <mergeCell ref="C9:C10"/>
    <mergeCell ref="D9:D10"/>
    <mergeCell ref="E9:E10"/>
    <mergeCell ref="G17:G29"/>
  </mergeCells>
  <printOptions horizontalCentered="1"/>
  <pageMargins left="0.78740157480314965" right="0.39370078740157483" top="0.59055118110236227" bottom="0.59055118110236227" header="0.51181102362204722" footer="0.51181102362204722"/>
  <pageSetup paperSize="9" scale="79" firstPageNumber="0" orientation="portrait" verticalDpi="300" r:id="rId1"/>
  <headerFooter alignWithMargins="0">
    <oddFooter>&amp;L&amp;A&amp;CPágina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34"/>
  <sheetViews>
    <sheetView view="pageBreakPreview" zoomScale="90" zoomScaleNormal="100" zoomScaleSheetLayoutView="90" workbookViewId="0">
      <selection activeCell="H9" sqref="H9"/>
    </sheetView>
  </sheetViews>
  <sheetFormatPr defaultRowHeight="12.75" x14ac:dyDescent="0.2"/>
  <cols>
    <col min="1" max="1" width="13.5703125" style="17" customWidth="1"/>
    <col min="2" max="2" width="81" style="17" customWidth="1"/>
    <col min="3" max="3" width="9.140625" style="17" bestFit="1" customWidth="1"/>
    <col min="4" max="4" width="8.28515625" style="32" bestFit="1" customWidth="1"/>
    <col min="5" max="6" width="15.5703125" style="17" bestFit="1" customWidth="1"/>
    <col min="7" max="8" width="9.140625" style="5"/>
    <col min="9" max="9" width="4.85546875" style="5" bestFit="1" customWidth="1"/>
    <col min="10" max="10" width="4" style="5" bestFit="1" customWidth="1"/>
    <col min="11" max="11" width="9" style="5" customWidth="1"/>
    <col min="12" max="16384" width="9.140625" style="5"/>
  </cols>
  <sheetData>
    <row r="1" spans="1:246" ht="25.5" customHeight="1" x14ac:dyDescent="0.2">
      <c r="A1" s="236" t="s">
        <v>173</v>
      </c>
      <c r="B1" s="237"/>
      <c r="C1" s="237"/>
      <c r="D1" s="237"/>
      <c r="E1" s="237"/>
      <c r="F1" s="238"/>
    </row>
    <row r="2" spans="1:246" s="44" customFormat="1" x14ac:dyDescent="0.2">
      <c r="A2" s="193"/>
      <c r="B2" s="194" t="s">
        <v>96</v>
      </c>
      <c r="C2" s="239">
        <v>43525</v>
      </c>
      <c r="D2" s="239"/>
      <c r="E2" s="195"/>
      <c r="F2" s="196"/>
    </row>
    <row r="3" spans="1:246" s="44" customFormat="1" x14ac:dyDescent="0.2">
      <c r="A3" s="76"/>
      <c r="B3" s="45" t="s">
        <v>97</v>
      </c>
      <c r="C3" s="240">
        <v>43497</v>
      </c>
      <c r="D3" s="240"/>
      <c r="E3" s="46"/>
      <c r="F3" s="77"/>
    </row>
    <row r="4" spans="1:246" s="44" customFormat="1" x14ac:dyDescent="0.2">
      <c r="A4" s="76"/>
      <c r="B4" s="45" t="s">
        <v>95</v>
      </c>
      <c r="C4" s="243">
        <f>'Det_ Enc_ Soc_'!$F$49</f>
        <v>1.1685000000000001</v>
      </c>
      <c r="D4" s="243"/>
      <c r="E4" s="46"/>
      <c r="F4" s="77"/>
    </row>
    <row r="5" spans="1:246" s="44" customFormat="1" x14ac:dyDescent="0.2">
      <c r="A5" s="76"/>
      <c r="B5" s="45" t="s">
        <v>134</v>
      </c>
      <c r="C5" s="241">
        <f>'BDI Fornecimentos'!$E$26</f>
        <v>0.18</v>
      </c>
      <c r="D5" s="241"/>
      <c r="E5" s="46"/>
      <c r="F5" s="77"/>
    </row>
    <row r="6" spans="1:246" s="44" customFormat="1" x14ac:dyDescent="0.2">
      <c r="A6" s="197"/>
      <c r="B6" s="198" t="s">
        <v>135</v>
      </c>
      <c r="C6" s="242">
        <f>'BDI Serviços'!$E$26</f>
        <v>0.29399999999999998</v>
      </c>
      <c r="D6" s="242"/>
      <c r="E6" s="199"/>
      <c r="F6" s="200"/>
    </row>
    <row r="7" spans="1:246" s="59" customFormat="1" x14ac:dyDescent="0.2">
      <c r="A7" s="151"/>
      <c r="B7" s="152"/>
      <c r="C7" s="152"/>
      <c r="D7" s="153"/>
      <c r="E7" s="152"/>
      <c r="F7" s="154"/>
      <c r="II7" s="60"/>
      <c r="IJ7" s="60"/>
      <c r="IK7" s="60"/>
      <c r="IL7" s="60"/>
    </row>
    <row r="8" spans="1:246" s="59" customFormat="1" x14ac:dyDescent="0.2">
      <c r="A8" s="151"/>
      <c r="B8" s="152"/>
      <c r="C8" s="152"/>
      <c r="D8" s="153"/>
      <c r="E8" s="152"/>
      <c r="F8" s="154"/>
      <c r="II8" s="60"/>
      <c r="IJ8" s="60"/>
      <c r="IK8" s="60"/>
      <c r="IL8" s="60"/>
    </row>
    <row r="9" spans="1:246" x14ac:dyDescent="0.2">
      <c r="A9" s="78"/>
      <c r="B9" s="50" t="s">
        <v>4</v>
      </c>
      <c r="C9" s="51"/>
      <c r="D9" s="58" t="s">
        <v>63</v>
      </c>
      <c r="E9" s="234" t="s">
        <v>151</v>
      </c>
      <c r="F9" s="235"/>
    </row>
    <row r="10" spans="1:246" s="6" customFormat="1" x14ac:dyDescent="0.2">
      <c r="A10" s="79"/>
      <c r="B10" s="8"/>
      <c r="C10" s="9"/>
      <c r="D10" s="29"/>
      <c r="E10" s="10"/>
      <c r="F10" s="80"/>
      <c r="II10" s="5"/>
      <c r="IJ10" s="5"/>
      <c r="IK10" s="5"/>
      <c r="IL10" s="5"/>
    </row>
    <row r="11" spans="1:246" x14ac:dyDescent="0.2">
      <c r="A11" s="81"/>
      <c r="B11" s="96" t="s">
        <v>136</v>
      </c>
      <c r="C11" s="96"/>
      <c r="D11" s="97"/>
      <c r="E11" s="11" t="s">
        <v>59</v>
      </c>
      <c r="F11" s="82"/>
      <c r="G11" s="17"/>
    </row>
    <row r="12" spans="1:246" s="6" customFormat="1" x14ac:dyDescent="0.2">
      <c r="A12" s="229" t="s">
        <v>5</v>
      </c>
      <c r="B12" s="230"/>
      <c r="C12" s="230"/>
      <c r="D12" s="230"/>
      <c r="E12" s="230"/>
      <c r="F12" s="231"/>
      <c r="II12" s="5"/>
      <c r="IJ12" s="5"/>
      <c r="IK12" s="5"/>
      <c r="IL12" s="5"/>
    </row>
    <row r="13" spans="1:246" s="6" customFormat="1" x14ac:dyDescent="0.2">
      <c r="A13" s="83" t="s">
        <v>62</v>
      </c>
      <c r="B13" s="12" t="s">
        <v>73</v>
      </c>
      <c r="C13" s="13" t="s">
        <v>6</v>
      </c>
      <c r="D13" s="30" t="s">
        <v>2</v>
      </c>
      <c r="E13" s="14" t="s">
        <v>7</v>
      </c>
      <c r="F13" s="84" t="s">
        <v>8</v>
      </c>
      <c r="II13" s="5"/>
      <c r="IJ13" s="5"/>
      <c r="IK13" s="5"/>
      <c r="IL13" s="5"/>
    </row>
    <row r="14" spans="1:246" s="6" customFormat="1" x14ac:dyDescent="0.2">
      <c r="A14" s="108"/>
      <c r="B14" s="109"/>
      <c r="C14" s="99"/>
      <c r="D14" s="145"/>
      <c r="E14" s="111"/>
      <c r="F14" s="111"/>
      <c r="G14"/>
      <c r="II14" s="5"/>
      <c r="IJ14" s="5"/>
      <c r="IK14" s="5"/>
      <c r="IL14" s="5"/>
    </row>
    <row r="15" spans="1:246" s="6" customFormat="1" ht="12.75" customHeight="1" x14ac:dyDescent="0.2">
      <c r="A15" s="232" t="s">
        <v>146</v>
      </c>
      <c r="B15" s="233"/>
      <c r="C15" s="233"/>
      <c r="D15" s="233"/>
      <c r="E15" s="233"/>
      <c r="F15" s="102">
        <f>ROUND(SUM(F14:F14),2)</f>
        <v>0</v>
      </c>
      <c r="II15" s="5"/>
      <c r="IJ15" s="5"/>
      <c r="IK15" s="5"/>
      <c r="IL15" s="5"/>
    </row>
    <row r="16" spans="1:246" s="6" customFormat="1" x14ac:dyDescent="0.2">
      <c r="A16" s="229" t="s">
        <v>10</v>
      </c>
      <c r="B16" s="230"/>
      <c r="C16" s="230"/>
      <c r="D16" s="230"/>
      <c r="E16" s="230"/>
      <c r="F16" s="231"/>
      <c r="II16" s="5"/>
      <c r="IJ16" s="5"/>
      <c r="IK16" s="5"/>
      <c r="IL16" s="5"/>
    </row>
    <row r="17" spans="1:246" s="6" customFormat="1" x14ac:dyDescent="0.2">
      <c r="A17" s="103" t="s">
        <v>62</v>
      </c>
      <c r="B17" s="104" t="s">
        <v>73</v>
      </c>
      <c r="C17" s="105" t="s">
        <v>6</v>
      </c>
      <c r="D17" s="106" t="s">
        <v>2</v>
      </c>
      <c r="E17" s="105" t="s">
        <v>7</v>
      </c>
      <c r="F17" s="107" t="s">
        <v>8</v>
      </c>
      <c r="II17" s="5"/>
      <c r="IJ17" s="5"/>
      <c r="IK17" s="5"/>
      <c r="IL17" s="5"/>
    </row>
    <row r="18" spans="1:246" s="6" customFormat="1" x14ac:dyDescent="0.2">
      <c r="A18" s="108">
        <v>4491</v>
      </c>
      <c r="B18" s="109" t="s">
        <v>140</v>
      </c>
      <c r="C18" s="99" t="s">
        <v>105</v>
      </c>
      <c r="D18" s="145">
        <v>6.5</v>
      </c>
      <c r="E18" s="111">
        <v>4.8099999999999996</v>
      </c>
      <c r="F18" s="111">
        <f>D18*E18</f>
        <v>31.264999999999997</v>
      </c>
      <c r="II18" s="5"/>
      <c r="IJ18" s="5"/>
      <c r="IK18" s="5"/>
      <c r="IL18" s="5"/>
    </row>
    <row r="19" spans="1:246" s="6" customFormat="1" x14ac:dyDescent="0.2">
      <c r="A19" s="108">
        <v>4813</v>
      </c>
      <c r="B19" s="109" t="s">
        <v>141</v>
      </c>
      <c r="C19" s="99" t="s">
        <v>112</v>
      </c>
      <c r="D19" s="145">
        <v>2.5</v>
      </c>
      <c r="E19" s="111">
        <v>200</v>
      </c>
      <c r="F19" s="111">
        <f>D19*E19</f>
        <v>500</v>
      </c>
      <c r="H19" s="6" t="s">
        <v>139</v>
      </c>
      <c r="I19" s="6">
        <f>2/8</f>
        <v>0.25</v>
      </c>
      <c r="J19" s="146">
        <f>(I19*8)*(5*I19)</f>
        <v>2.5</v>
      </c>
      <c r="II19" s="5"/>
      <c r="IJ19" s="5"/>
      <c r="IK19" s="5"/>
      <c r="IL19" s="5"/>
    </row>
    <row r="20" spans="1:246" s="6" customFormat="1" x14ac:dyDescent="0.2">
      <c r="A20" s="108">
        <v>5067</v>
      </c>
      <c r="B20" s="109" t="s">
        <v>137</v>
      </c>
      <c r="C20" s="99" t="s">
        <v>138</v>
      </c>
      <c r="D20" s="145">
        <v>0.25</v>
      </c>
      <c r="E20" s="111">
        <v>10.050000000000001</v>
      </c>
      <c r="F20" s="111">
        <f>D20*E20</f>
        <v>2.5125000000000002</v>
      </c>
      <c r="G20"/>
      <c r="II20" s="5"/>
      <c r="IJ20" s="5"/>
      <c r="IK20" s="5"/>
      <c r="IL20" s="5"/>
    </row>
    <row r="21" spans="1:246" s="6" customFormat="1" x14ac:dyDescent="0.2">
      <c r="A21" s="244" t="s">
        <v>147</v>
      </c>
      <c r="B21" s="245"/>
      <c r="C21" s="245"/>
      <c r="D21" s="245"/>
      <c r="E21" s="245"/>
      <c r="F21" s="112">
        <f>ROUND(SUM(F18:F20),2)</f>
        <v>533.78</v>
      </c>
      <c r="G21"/>
      <c r="II21" s="5"/>
      <c r="IJ21" s="5"/>
      <c r="IK21" s="5"/>
      <c r="IL21" s="5"/>
    </row>
    <row r="22" spans="1:246" s="6" customFormat="1" x14ac:dyDescent="0.2">
      <c r="A22" s="229" t="s">
        <v>11</v>
      </c>
      <c r="B22" s="230"/>
      <c r="C22" s="230"/>
      <c r="D22" s="230"/>
      <c r="E22" s="230"/>
      <c r="F22" s="231"/>
      <c r="G22"/>
      <c r="II22" s="5"/>
      <c r="IJ22" s="5"/>
      <c r="IK22" s="5"/>
      <c r="IL22" s="5"/>
    </row>
    <row r="23" spans="1:246" s="6" customFormat="1" x14ac:dyDescent="0.2">
      <c r="A23" s="103" t="s">
        <v>62</v>
      </c>
      <c r="B23" s="104" t="s">
        <v>73</v>
      </c>
      <c r="C23" s="105" t="s">
        <v>6</v>
      </c>
      <c r="D23" s="106" t="s">
        <v>2</v>
      </c>
      <c r="E23" s="105" t="s">
        <v>7</v>
      </c>
      <c r="F23" s="107" t="s">
        <v>8</v>
      </c>
      <c r="G23"/>
      <c r="II23" s="5"/>
      <c r="IJ23" s="5"/>
      <c r="IK23" s="5"/>
      <c r="IL23" s="5"/>
    </row>
    <row r="24" spans="1:246" s="6" customFormat="1" x14ac:dyDescent="0.2">
      <c r="A24" s="108">
        <v>88261</v>
      </c>
      <c r="B24" s="109" t="s">
        <v>143</v>
      </c>
      <c r="C24" s="113" t="s">
        <v>142</v>
      </c>
      <c r="D24" s="110">
        <v>1</v>
      </c>
      <c r="E24" s="111">
        <v>22.92</v>
      </c>
      <c r="F24" s="111">
        <f>D24*E24</f>
        <v>22.92</v>
      </c>
      <c r="G24"/>
      <c r="II24" s="5"/>
      <c r="IJ24" s="5"/>
      <c r="IK24" s="5"/>
      <c r="IL24" s="5"/>
    </row>
    <row r="25" spans="1:246" s="6" customFormat="1" x14ac:dyDescent="0.2">
      <c r="A25" s="249" t="s">
        <v>9</v>
      </c>
      <c r="B25" s="250"/>
      <c r="C25" s="250"/>
      <c r="D25" s="250"/>
      <c r="E25" s="250"/>
      <c r="F25" s="112">
        <f>ROUND(SUM(F24:F24),2)</f>
        <v>22.92</v>
      </c>
      <c r="II25" s="5"/>
      <c r="IJ25" s="5"/>
      <c r="IK25" s="5"/>
      <c r="IL25" s="5"/>
    </row>
    <row r="26" spans="1:246" s="6" customFormat="1" x14ac:dyDescent="0.2">
      <c r="A26" s="246" t="s">
        <v>149</v>
      </c>
      <c r="B26" s="247"/>
      <c r="C26" s="247"/>
      <c r="D26" s="248"/>
      <c r="E26" s="89">
        <f>$C$4</f>
        <v>1.1685000000000001</v>
      </c>
      <c r="F26" s="86">
        <f>ROUND(E26*(F25),2)</f>
        <v>26.78</v>
      </c>
      <c r="II26" s="5"/>
      <c r="IJ26" s="5"/>
      <c r="IK26" s="5"/>
      <c r="IL26" s="5"/>
    </row>
    <row r="27" spans="1:246" s="6" customFormat="1" x14ac:dyDescent="0.2">
      <c r="A27" s="249" t="s">
        <v>148</v>
      </c>
      <c r="B27" s="250"/>
      <c r="C27" s="250"/>
      <c r="D27" s="250"/>
      <c r="E27" s="250"/>
      <c r="F27" s="114">
        <f>ROUND(SUM(F26+F25),2)</f>
        <v>49.7</v>
      </c>
      <c r="II27" s="5"/>
      <c r="IJ27" s="5"/>
      <c r="IK27" s="5"/>
      <c r="IL27" s="5"/>
    </row>
    <row r="28" spans="1:246" s="6" customFormat="1" x14ac:dyDescent="0.2">
      <c r="A28" s="147"/>
      <c r="B28" s="148"/>
      <c r="C28" s="148"/>
      <c r="D28" s="149"/>
      <c r="E28" s="148"/>
      <c r="F28" s="114"/>
      <c r="II28" s="5"/>
      <c r="IJ28" s="5"/>
      <c r="IK28" s="5"/>
      <c r="IL28" s="5"/>
    </row>
    <row r="29" spans="1:246" s="6" customFormat="1" x14ac:dyDescent="0.2">
      <c r="A29" s="115"/>
      <c r="B29" s="116" t="s">
        <v>100</v>
      </c>
      <c r="C29" s="117"/>
      <c r="D29" s="117"/>
      <c r="E29" s="118"/>
      <c r="F29" s="119">
        <f>ROUND(F15+F21+F27,2)</f>
        <v>583.48</v>
      </c>
      <c r="II29" s="5"/>
      <c r="IJ29" s="5"/>
      <c r="IK29" s="5"/>
      <c r="IL29" s="5"/>
    </row>
    <row r="30" spans="1:246" s="6" customFormat="1" x14ac:dyDescent="0.2">
      <c r="A30" s="85"/>
      <c r="B30" s="15" t="s">
        <v>144</v>
      </c>
      <c r="C30" s="16"/>
      <c r="D30" s="31"/>
      <c r="E30" s="89">
        <f>$C$5</f>
        <v>0.18</v>
      </c>
      <c r="F30" s="86">
        <f>ROUND(E30*(F21),2)</f>
        <v>96.08</v>
      </c>
      <c r="II30" s="5"/>
      <c r="IJ30" s="5"/>
      <c r="IK30" s="5"/>
      <c r="IL30" s="5"/>
    </row>
    <row r="31" spans="1:246" s="6" customFormat="1" x14ac:dyDescent="0.2">
      <c r="A31" s="85"/>
      <c r="B31" s="15" t="s">
        <v>145</v>
      </c>
      <c r="C31" s="16"/>
      <c r="D31" s="31"/>
      <c r="E31" s="89">
        <f>$C$6</f>
        <v>0.29399999999999998</v>
      </c>
      <c r="F31" s="86">
        <f>ROUND((F27+F15)*E31,2)</f>
        <v>14.61</v>
      </c>
      <c r="II31" s="5"/>
      <c r="IJ31" s="5"/>
      <c r="IK31" s="5"/>
      <c r="IL31" s="5"/>
    </row>
    <row r="32" spans="1:246" s="6" customFormat="1" x14ac:dyDescent="0.2">
      <c r="A32" s="155"/>
      <c r="B32" s="156" t="s">
        <v>12</v>
      </c>
      <c r="C32" s="157"/>
      <c r="D32" s="157"/>
      <c r="E32" s="158"/>
      <c r="F32" s="159">
        <f>ROUND(SUM(F29:F31),2)</f>
        <v>694.17</v>
      </c>
      <c r="II32" s="5"/>
      <c r="IJ32" s="5"/>
      <c r="IK32" s="5"/>
      <c r="IL32" s="5"/>
    </row>
    <row r="33" spans="1:246" s="59" customFormat="1" x14ac:dyDescent="0.2">
      <c r="A33" s="151"/>
      <c r="B33" s="152"/>
      <c r="C33" s="152"/>
      <c r="D33" s="153"/>
      <c r="E33" s="152"/>
      <c r="F33" s="154"/>
      <c r="II33" s="60"/>
      <c r="IJ33" s="60"/>
      <c r="IK33" s="60"/>
      <c r="IL33" s="60"/>
    </row>
    <row r="34" spans="1:246" s="59" customFormat="1" x14ac:dyDescent="0.2">
      <c r="A34" s="151"/>
      <c r="B34" s="152"/>
      <c r="C34" s="152"/>
      <c r="D34" s="153"/>
      <c r="E34" s="152"/>
      <c r="F34" s="154"/>
      <c r="II34" s="60"/>
      <c r="IJ34" s="60"/>
      <c r="IK34" s="60"/>
      <c r="IL34" s="60"/>
    </row>
  </sheetData>
  <sheetProtection selectLockedCells="1" selectUnlockedCells="1"/>
  <mergeCells count="15">
    <mergeCell ref="A21:E21"/>
    <mergeCell ref="A22:F22"/>
    <mergeCell ref="A26:D26"/>
    <mergeCell ref="A27:E27"/>
    <mergeCell ref="A25:E25"/>
    <mergeCell ref="A12:F12"/>
    <mergeCell ref="A15:E15"/>
    <mergeCell ref="A16:F16"/>
    <mergeCell ref="E9:F9"/>
    <mergeCell ref="A1:F1"/>
    <mergeCell ref="C2:D2"/>
    <mergeCell ref="C3:D3"/>
    <mergeCell ref="C5:D5"/>
    <mergeCell ref="C6:D6"/>
    <mergeCell ref="C4:D4"/>
  </mergeCells>
  <printOptions horizontalCentered="1"/>
  <pageMargins left="0.78740157480314965" right="0.39370078740157483" top="0.59055118110236227" bottom="0.59055118110236227" header="0.51181102362204722" footer="0.51181102362204722"/>
  <pageSetup paperSize="9" scale="64" firstPageNumber="0" orientation="portrait" verticalDpi="300" r:id="rId1"/>
  <headerFooter alignWithMargins="0">
    <oddFooter>&amp;L&amp;A&amp;CPágina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50"/>
  <sheetViews>
    <sheetView view="pageBreakPreview" zoomScaleSheetLayoutView="100" workbookViewId="0">
      <selection activeCell="I9" sqref="I9"/>
    </sheetView>
  </sheetViews>
  <sheetFormatPr defaultColWidth="11.42578125" defaultRowHeight="15" customHeight="1" x14ac:dyDescent="0.2"/>
  <cols>
    <col min="1" max="1" width="5" style="20" customWidth="1"/>
    <col min="2" max="2" width="21.5703125" style="20" customWidth="1"/>
    <col min="3" max="3" width="36.5703125" style="20" customWidth="1"/>
    <col min="4" max="4" width="6.7109375" style="20" customWidth="1"/>
    <col min="5" max="5" width="7.7109375" style="20" customWidth="1"/>
    <col min="6" max="7" width="11.85546875" style="20" customWidth="1"/>
    <col min="8" max="16384" width="11.42578125" style="7"/>
  </cols>
  <sheetData>
    <row r="1" spans="1:7" ht="14.25" customHeight="1" x14ac:dyDescent="0.2">
      <c r="A1" s="56"/>
      <c r="B1" s="88"/>
      <c r="C1" s="204" t="s">
        <v>130</v>
      </c>
      <c r="D1" s="204"/>
      <c r="E1" s="204"/>
      <c r="F1" s="204"/>
      <c r="G1" s="204"/>
    </row>
    <row r="2" spans="1:7" ht="14.25" customHeight="1" x14ac:dyDescent="0.2">
      <c r="A2" s="56"/>
      <c r="B2" s="88"/>
      <c r="C2" s="204" t="s">
        <v>101</v>
      </c>
      <c r="D2" s="204"/>
      <c r="E2" s="204"/>
      <c r="F2" s="204"/>
      <c r="G2" s="204"/>
    </row>
    <row r="3" spans="1:7" ht="14.25" customHeight="1" x14ac:dyDescent="0.2">
      <c r="A3" s="56"/>
      <c r="B3" s="88"/>
      <c r="C3" s="204" t="s">
        <v>102</v>
      </c>
      <c r="D3" s="204"/>
      <c r="E3" s="204"/>
      <c r="F3" s="204"/>
      <c r="G3" s="204"/>
    </row>
    <row r="4" spans="1:7" s="48" customFormat="1" ht="15" customHeight="1" thickBot="1" x14ac:dyDescent="0.25">
      <c r="A4" s="36"/>
      <c r="B4" s="47"/>
      <c r="C4" s="47"/>
      <c r="D4" s="47"/>
      <c r="E4" s="47"/>
      <c r="F4" s="47"/>
      <c r="G4" s="47"/>
    </row>
    <row r="5" spans="1:7" ht="9.9499999999999993" customHeight="1" thickTop="1" x14ac:dyDescent="0.2">
      <c r="A5" s="255" t="s">
        <v>13</v>
      </c>
      <c r="B5" s="256"/>
      <c r="C5" s="256"/>
      <c r="D5" s="256"/>
      <c r="E5" s="256"/>
      <c r="F5" s="256"/>
      <c r="G5" s="257"/>
    </row>
    <row r="6" spans="1:7" ht="20.100000000000001" customHeight="1" x14ac:dyDescent="0.2">
      <c r="A6" s="258"/>
      <c r="B6" s="259"/>
      <c r="C6" s="259"/>
      <c r="D6" s="259"/>
      <c r="E6" s="259"/>
      <c r="F6" s="259"/>
      <c r="G6" s="260"/>
    </row>
    <row r="7" spans="1:7" ht="12.6" customHeight="1" x14ac:dyDescent="0.2">
      <c r="A7" s="261"/>
      <c r="B7" s="262"/>
      <c r="C7" s="262"/>
      <c r="D7" s="262"/>
      <c r="E7" s="262"/>
      <c r="F7" s="262"/>
      <c r="G7" s="263"/>
    </row>
    <row r="8" spans="1:7" ht="12.6" customHeight="1" x14ac:dyDescent="0.2">
      <c r="A8" s="264"/>
      <c r="B8" s="265"/>
      <c r="C8" s="265"/>
      <c r="D8" s="265"/>
      <c r="E8" s="265"/>
      <c r="F8" s="265"/>
      <c r="G8" s="266"/>
    </row>
    <row r="9" spans="1:7" ht="12.6" customHeight="1" x14ac:dyDescent="0.2">
      <c r="A9" s="267" t="s">
        <v>73</v>
      </c>
      <c r="B9" s="268"/>
      <c r="C9" s="268"/>
      <c r="D9" s="268"/>
      <c r="E9" s="269"/>
      <c r="F9" s="72" t="s">
        <v>16</v>
      </c>
      <c r="G9" s="73" t="s">
        <v>15</v>
      </c>
    </row>
    <row r="10" spans="1:7" ht="12.6" customHeight="1" x14ac:dyDescent="0.2">
      <c r="A10" s="267"/>
      <c r="B10" s="268"/>
      <c r="C10" s="268"/>
      <c r="D10" s="268"/>
      <c r="E10" s="269"/>
      <c r="F10" s="74" t="s">
        <v>17</v>
      </c>
      <c r="G10" s="75" t="s">
        <v>17</v>
      </c>
    </row>
    <row r="11" spans="1:7" ht="15" customHeight="1" x14ac:dyDescent="0.2">
      <c r="A11" s="65" t="s">
        <v>18</v>
      </c>
      <c r="B11" s="270" t="s">
        <v>19</v>
      </c>
      <c r="C11" s="270"/>
      <c r="D11" s="270"/>
      <c r="E11" s="270"/>
      <c r="F11" s="64"/>
      <c r="G11" s="66"/>
    </row>
    <row r="12" spans="1:7" ht="15" customHeight="1" x14ac:dyDescent="0.2">
      <c r="A12" s="67" t="s">
        <v>20</v>
      </c>
      <c r="B12" s="251" t="s">
        <v>64</v>
      </c>
      <c r="C12" s="251"/>
      <c r="D12" s="251"/>
      <c r="E12" s="251"/>
      <c r="F12" s="62">
        <v>0.2</v>
      </c>
      <c r="G12" s="68">
        <v>0.2</v>
      </c>
    </row>
    <row r="13" spans="1:7" ht="15" customHeight="1" x14ac:dyDescent="0.2">
      <c r="A13" s="67" t="s">
        <v>21</v>
      </c>
      <c r="B13" s="251" t="s">
        <v>71</v>
      </c>
      <c r="C13" s="251"/>
      <c r="D13" s="251"/>
      <c r="E13" s="251"/>
      <c r="F13" s="62">
        <v>1.4999999999999999E-2</v>
      </c>
      <c r="G13" s="68">
        <v>1.4999999999999999E-2</v>
      </c>
    </row>
    <row r="14" spans="1:7" ht="15" customHeight="1" x14ac:dyDescent="0.2">
      <c r="A14" s="67" t="s">
        <v>22</v>
      </c>
      <c r="B14" s="252" t="s">
        <v>70</v>
      </c>
      <c r="C14" s="253"/>
      <c r="D14" s="253"/>
      <c r="E14" s="254"/>
      <c r="F14" s="62">
        <v>0.01</v>
      </c>
      <c r="G14" s="68">
        <v>0.01</v>
      </c>
    </row>
    <row r="15" spans="1:7" ht="15" customHeight="1" x14ac:dyDescent="0.2">
      <c r="A15" s="67" t="s">
        <v>23</v>
      </c>
      <c r="B15" s="251" t="s">
        <v>68</v>
      </c>
      <c r="C15" s="251"/>
      <c r="D15" s="251"/>
      <c r="E15" s="251"/>
      <c r="F15" s="62">
        <v>2E-3</v>
      </c>
      <c r="G15" s="68">
        <v>2E-3</v>
      </c>
    </row>
    <row r="16" spans="1:7" ht="15" customHeight="1" x14ac:dyDescent="0.2">
      <c r="A16" s="67" t="s">
        <v>25</v>
      </c>
      <c r="B16" s="251" t="s">
        <v>69</v>
      </c>
      <c r="C16" s="251"/>
      <c r="D16" s="251"/>
      <c r="E16" s="251"/>
      <c r="F16" s="62">
        <v>6.0000000000000001E-3</v>
      </c>
      <c r="G16" s="68">
        <v>6.0000000000000001E-3</v>
      </c>
    </row>
    <row r="17" spans="1:7" ht="15" customHeight="1" x14ac:dyDescent="0.2">
      <c r="A17" s="67" t="s">
        <v>26</v>
      </c>
      <c r="B17" s="251" t="s">
        <v>24</v>
      </c>
      <c r="C17" s="251"/>
      <c r="D17" s="251"/>
      <c r="E17" s="251"/>
      <c r="F17" s="62">
        <v>2.5000000000000001E-2</v>
      </c>
      <c r="G17" s="68">
        <v>2.5000000000000001E-2</v>
      </c>
    </row>
    <row r="18" spans="1:7" ht="15" customHeight="1" x14ac:dyDescent="0.2">
      <c r="A18" s="67" t="s">
        <v>27</v>
      </c>
      <c r="B18" s="251" t="s">
        <v>66</v>
      </c>
      <c r="C18" s="251"/>
      <c r="D18" s="251"/>
      <c r="E18" s="251"/>
      <c r="F18" s="62">
        <v>0.03</v>
      </c>
      <c r="G18" s="68">
        <v>0.03</v>
      </c>
    </row>
    <row r="19" spans="1:7" ht="15" customHeight="1" x14ac:dyDescent="0.2">
      <c r="A19" s="67" t="s">
        <v>28</v>
      </c>
      <c r="B19" s="251" t="s">
        <v>65</v>
      </c>
      <c r="C19" s="251"/>
      <c r="D19" s="251"/>
      <c r="E19" s="251"/>
      <c r="F19" s="62">
        <v>0.08</v>
      </c>
      <c r="G19" s="68">
        <v>0.08</v>
      </c>
    </row>
    <row r="20" spans="1:7" ht="15" customHeight="1" x14ac:dyDescent="0.2">
      <c r="A20" s="67" t="s">
        <v>72</v>
      </c>
      <c r="B20" s="251" t="s">
        <v>67</v>
      </c>
      <c r="C20" s="251"/>
      <c r="D20" s="251"/>
      <c r="E20" s="251"/>
      <c r="F20" s="62">
        <v>0</v>
      </c>
      <c r="G20" s="68">
        <v>0</v>
      </c>
    </row>
    <row r="21" spans="1:7" ht="15" customHeight="1" x14ac:dyDescent="0.2">
      <c r="A21" s="271" t="s">
        <v>29</v>
      </c>
      <c r="B21" s="272"/>
      <c r="C21" s="272"/>
      <c r="D21" s="272"/>
      <c r="E21" s="272"/>
      <c r="F21" s="63">
        <f>ROUND(SUM(F12:F20),4)</f>
        <v>0.36799999999999999</v>
      </c>
      <c r="G21" s="69">
        <f>ROUND(SUM(G12:G20),4)</f>
        <v>0.36799999999999999</v>
      </c>
    </row>
    <row r="22" spans="1:7" ht="20.100000000000001" customHeight="1" x14ac:dyDescent="0.2">
      <c r="A22" s="273"/>
      <c r="B22" s="274"/>
      <c r="C22" s="274"/>
      <c r="D22" s="274"/>
      <c r="E22" s="274"/>
      <c r="F22" s="274"/>
      <c r="G22" s="275"/>
    </row>
    <row r="23" spans="1:7" ht="15" customHeight="1" x14ac:dyDescent="0.2">
      <c r="A23" s="65" t="s">
        <v>30</v>
      </c>
      <c r="B23" s="270" t="s">
        <v>31</v>
      </c>
      <c r="C23" s="270"/>
      <c r="D23" s="270"/>
      <c r="E23" s="270"/>
      <c r="F23" s="61"/>
      <c r="G23" s="61"/>
    </row>
    <row r="24" spans="1:7" ht="15" customHeight="1" x14ac:dyDescent="0.2">
      <c r="A24" s="67" t="s">
        <v>32</v>
      </c>
      <c r="B24" s="251" t="s">
        <v>33</v>
      </c>
      <c r="C24" s="251"/>
      <c r="D24" s="251"/>
      <c r="E24" s="251"/>
      <c r="F24" s="62">
        <v>0.17979999999999999</v>
      </c>
      <c r="G24" s="62">
        <v>0</v>
      </c>
    </row>
    <row r="25" spans="1:7" ht="15" customHeight="1" x14ac:dyDescent="0.2">
      <c r="A25" s="67" t="s">
        <v>34</v>
      </c>
      <c r="B25" s="251" t="s">
        <v>74</v>
      </c>
      <c r="C25" s="251"/>
      <c r="D25" s="251"/>
      <c r="E25" s="251"/>
      <c r="F25" s="62">
        <v>3.9699999999999999E-2</v>
      </c>
      <c r="G25" s="62">
        <v>0</v>
      </c>
    </row>
    <row r="26" spans="1:7" ht="15" customHeight="1" x14ac:dyDescent="0.2">
      <c r="A26" s="67" t="s">
        <v>35</v>
      </c>
      <c r="B26" s="251" t="s">
        <v>75</v>
      </c>
      <c r="C26" s="251"/>
      <c r="D26" s="251"/>
      <c r="E26" s="251"/>
      <c r="F26" s="62">
        <v>9.2999999999999992E-3</v>
      </c>
      <c r="G26" s="62">
        <v>7.1000000000000004E-3</v>
      </c>
    </row>
    <row r="27" spans="1:7" ht="15" customHeight="1" x14ac:dyDescent="0.2">
      <c r="A27" s="67" t="s">
        <v>36</v>
      </c>
      <c r="B27" s="251" t="s">
        <v>38</v>
      </c>
      <c r="C27" s="251"/>
      <c r="D27" s="251"/>
      <c r="E27" s="251"/>
      <c r="F27" s="62">
        <v>0.1094</v>
      </c>
      <c r="G27" s="62">
        <v>8.3299999999999999E-2</v>
      </c>
    </row>
    <row r="28" spans="1:7" ht="15" customHeight="1" x14ac:dyDescent="0.2">
      <c r="A28" s="67" t="s">
        <v>37</v>
      </c>
      <c r="B28" s="251" t="s">
        <v>76</v>
      </c>
      <c r="C28" s="251"/>
      <c r="D28" s="251"/>
      <c r="E28" s="251"/>
      <c r="F28" s="62">
        <v>6.9999999999999999E-4</v>
      </c>
      <c r="G28" s="62">
        <v>5.9999999999999995E-4</v>
      </c>
    </row>
    <row r="29" spans="1:7" ht="15" customHeight="1" x14ac:dyDescent="0.2">
      <c r="A29" s="67" t="s">
        <v>82</v>
      </c>
      <c r="B29" s="251" t="s">
        <v>77</v>
      </c>
      <c r="C29" s="251"/>
      <c r="D29" s="251"/>
      <c r="E29" s="251"/>
      <c r="F29" s="62">
        <v>7.3000000000000001E-3</v>
      </c>
      <c r="G29" s="62">
        <v>5.5999999999999999E-3</v>
      </c>
    </row>
    <row r="30" spans="1:7" ht="15" customHeight="1" x14ac:dyDescent="0.2">
      <c r="A30" s="67" t="s">
        <v>83</v>
      </c>
      <c r="B30" s="251" t="s">
        <v>78</v>
      </c>
      <c r="C30" s="251"/>
      <c r="D30" s="251"/>
      <c r="E30" s="251"/>
      <c r="F30" s="62">
        <v>2.0299999999999999E-2</v>
      </c>
      <c r="G30" s="62">
        <v>0</v>
      </c>
    </row>
    <row r="31" spans="1:7" ht="15" customHeight="1" x14ac:dyDescent="0.2">
      <c r="A31" s="67" t="s">
        <v>84</v>
      </c>
      <c r="B31" s="251" t="s">
        <v>79</v>
      </c>
      <c r="C31" s="251"/>
      <c r="D31" s="251"/>
      <c r="E31" s="251"/>
      <c r="F31" s="62">
        <v>1.1000000000000001E-3</v>
      </c>
      <c r="G31" s="62">
        <v>8.9999999999999998E-4</v>
      </c>
    </row>
    <row r="32" spans="1:7" ht="15" customHeight="1" x14ac:dyDescent="0.2">
      <c r="A32" s="67" t="s">
        <v>85</v>
      </c>
      <c r="B32" s="251" t="s">
        <v>80</v>
      </c>
      <c r="C32" s="251"/>
      <c r="D32" s="251"/>
      <c r="E32" s="251"/>
      <c r="F32" s="62">
        <v>9.7100000000000006E-2</v>
      </c>
      <c r="G32" s="62">
        <v>7.3999999999999996E-2</v>
      </c>
    </row>
    <row r="33" spans="1:7" ht="15" customHeight="1" x14ac:dyDescent="0.2">
      <c r="A33" s="67" t="s">
        <v>86</v>
      </c>
      <c r="B33" s="251" t="s">
        <v>81</v>
      </c>
      <c r="C33" s="251"/>
      <c r="D33" s="251"/>
      <c r="E33" s="251"/>
      <c r="F33" s="62">
        <v>2.9999999999999997E-4</v>
      </c>
      <c r="G33" s="62">
        <v>2.0000000000000001E-4</v>
      </c>
    </row>
    <row r="34" spans="1:7" ht="15" customHeight="1" x14ac:dyDescent="0.2">
      <c r="A34" s="271" t="s">
        <v>39</v>
      </c>
      <c r="B34" s="272"/>
      <c r="C34" s="272"/>
      <c r="D34" s="272"/>
      <c r="E34" s="272"/>
      <c r="F34" s="69">
        <f>ROUND(SUM(F24:F33),4)</f>
        <v>0.46500000000000002</v>
      </c>
      <c r="G34" s="69">
        <f>ROUND(SUM(G24:G33),4)</f>
        <v>0.17169999999999999</v>
      </c>
    </row>
    <row r="35" spans="1:7" ht="20.100000000000001" customHeight="1" x14ac:dyDescent="0.2">
      <c r="A35" s="273"/>
      <c r="B35" s="274"/>
      <c r="C35" s="274"/>
      <c r="D35" s="274"/>
      <c r="E35" s="274"/>
      <c r="F35" s="274"/>
      <c r="G35" s="275"/>
    </row>
    <row r="36" spans="1:7" ht="15" customHeight="1" x14ac:dyDescent="0.2">
      <c r="A36" s="65" t="s">
        <v>40</v>
      </c>
      <c r="B36" s="270" t="s">
        <v>41</v>
      </c>
      <c r="C36" s="270"/>
      <c r="D36" s="270"/>
      <c r="E36" s="270"/>
      <c r="F36" s="61"/>
      <c r="G36" s="66"/>
    </row>
    <row r="37" spans="1:7" ht="11.25" customHeight="1" x14ac:dyDescent="0.2">
      <c r="A37" s="67" t="s">
        <v>42</v>
      </c>
      <c r="B37" s="276" t="s">
        <v>87</v>
      </c>
      <c r="C37" s="276"/>
      <c r="D37" s="276"/>
      <c r="E37" s="276"/>
      <c r="F37" s="62">
        <v>6.1199999999999997E-2</v>
      </c>
      <c r="G37" s="68">
        <v>4.6600000000000003E-2</v>
      </c>
    </row>
    <row r="38" spans="1:7" ht="15" customHeight="1" x14ac:dyDescent="0.2">
      <c r="A38" s="67" t="s">
        <v>43</v>
      </c>
      <c r="B38" s="276" t="s">
        <v>88</v>
      </c>
      <c r="C38" s="276"/>
      <c r="D38" s="276"/>
      <c r="E38" s="276"/>
      <c r="F38" s="62">
        <v>1.4E-3</v>
      </c>
      <c r="G38" s="68">
        <v>1.1000000000000001E-3</v>
      </c>
    </row>
    <row r="39" spans="1:7" ht="15" customHeight="1" x14ac:dyDescent="0.2">
      <c r="A39" s="67" t="s">
        <v>44</v>
      </c>
      <c r="B39" s="276" t="s">
        <v>89</v>
      </c>
      <c r="C39" s="276"/>
      <c r="D39" s="276"/>
      <c r="E39" s="276"/>
      <c r="F39" s="62">
        <v>4.1200000000000001E-2</v>
      </c>
      <c r="G39" s="68">
        <v>3.1399999999999997E-2</v>
      </c>
    </row>
    <row r="40" spans="1:7" ht="15" customHeight="1" x14ac:dyDescent="0.2">
      <c r="A40" s="67" t="s">
        <v>92</v>
      </c>
      <c r="B40" s="276" t="s">
        <v>90</v>
      </c>
      <c r="C40" s="276"/>
      <c r="D40" s="276"/>
      <c r="E40" s="276"/>
      <c r="F40" s="62">
        <v>5.0099999999999999E-2</v>
      </c>
      <c r="G40" s="68">
        <v>3.8199999999999998E-2</v>
      </c>
    </row>
    <row r="41" spans="1:7" ht="15" customHeight="1" x14ac:dyDescent="0.2">
      <c r="A41" s="67" t="s">
        <v>93</v>
      </c>
      <c r="B41" s="276" t="s">
        <v>91</v>
      </c>
      <c r="C41" s="276"/>
      <c r="D41" s="276"/>
      <c r="E41" s="276"/>
      <c r="F41" s="62">
        <v>5.1000000000000004E-3</v>
      </c>
      <c r="G41" s="68">
        <v>3.8999999999999998E-3</v>
      </c>
    </row>
    <row r="42" spans="1:7" ht="15" customHeight="1" x14ac:dyDescent="0.2">
      <c r="A42" s="271" t="s">
        <v>45</v>
      </c>
      <c r="B42" s="272"/>
      <c r="C42" s="272"/>
      <c r="D42" s="272"/>
      <c r="E42" s="272"/>
      <c r="F42" s="63">
        <f>ROUND(SUM(F37:F41),4)</f>
        <v>0.159</v>
      </c>
      <c r="G42" s="69">
        <f>ROUND(SUM(G37:G41),4)</f>
        <v>0.1212</v>
      </c>
    </row>
    <row r="43" spans="1:7" ht="20.100000000000001" customHeight="1" x14ac:dyDescent="0.2">
      <c r="A43" s="273"/>
      <c r="B43" s="274"/>
      <c r="C43" s="274"/>
      <c r="D43" s="274"/>
      <c r="E43" s="274"/>
      <c r="F43" s="274"/>
      <c r="G43" s="275"/>
    </row>
    <row r="44" spans="1:7" ht="15" customHeight="1" x14ac:dyDescent="0.2">
      <c r="A44" s="65" t="s">
        <v>46</v>
      </c>
      <c r="B44" s="270" t="s">
        <v>47</v>
      </c>
      <c r="C44" s="270"/>
      <c r="D44" s="270"/>
      <c r="E44" s="270"/>
      <c r="F44" s="61"/>
      <c r="G44" s="66"/>
    </row>
    <row r="45" spans="1:7" ht="15" customHeight="1" x14ac:dyDescent="0.2">
      <c r="A45" s="67" t="s">
        <v>48</v>
      </c>
      <c r="B45" s="279" t="s">
        <v>94</v>
      </c>
      <c r="C45" s="279"/>
      <c r="D45" s="279"/>
      <c r="E45" s="279"/>
      <c r="F45" s="62">
        <v>0.1711</v>
      </c>
      <c r="G45" s="68">
        <v>6.3200000000000006E-2</v>
      </c>
    </row>
    <row r="46" spans="1:7" ht="30" customHeight="1" x14ac:dyDescent="0.2">
      <c r="A46" s="67" t="s">
        <v>49</v>
      </c>
      <c r="B46" s="280" t="s">
        <v>104</v>
      </c>
      <c r="C46" s="281"/>
      <c r="D46" s="281"/>
      <c r="E46" s="282"/>
      <c r="F46" s="62">
        <v>5.4000000000000003E-3</v>
      </c>
      <c r="G46" s="68">
        <v>4.1000000000000003E-3</v>
      </c>
    </row>
    <row r="47" spans="1:7" ht="15" customHeight="1" x14ac:dyDescent="0.2">
      <c r="A47" s="271" t="s">
        <v>50</v>
      </c>
      <c r="B47" s="272"/>
      <c r="C47" s="272"/>
      <c r="D47" s="272"/>
      <c r="E47" s="272"/>
      <c r="F47" s="63">
        <f>SUM(F45:F46)</f>
        <v>0.17649999999999999</v>
      </c>
      <c r="G47" s="69">
        <f>SUM(G45:G46)</f>
        <v>6.7300000000000013E-2</v>
      </c>
    </row>
    <row r="48" spans="1:7" ht="20.100000000000001" customHeight="1" x14ac:dyDescent="0.2">
      <c r="A48" s="273"/>
      <c r="B48" s="274"/>
      <c r="C48" s="274"/>
      <c r="D48" s="274"/>
      <c r="E48" s="274"/>
      <c r="F48" s="274"/>
      <c r="G48" s="275"/>
    </row>
    <row r="49" spans="1:7" ht="20.100000000000001" customHeight="1" thickBot="1" x14ac:dyDescent="0.25">
      <c r="A49" s="277" t="s">
        <v>51</v>
      </c>
      <c r="B49" s="278"/>
      <c r="C49" s="278"/>
      <c r="D49" s="278"/>
      <c r="E49" s="278"/>
      <c r="F49" s="70">
        <f>ROUND(F21+F34+F42+F47,4)</f>
        <v>1.1685000000000001</v>
      </c>
      <c r="G49" s="71">
        <f>ROUND(G21+G34+G42+G47,4)</f>
        <v>0.72819999999999996</v>
      </c>
    </row>
    <row r="50" spans="1:7" ht="15" customHeight="1" thickTop="1" x14ac:dyDescent="0.2"/>
  </sheetData>
  <sheetProtection selectLockedCells="1" selectUnlockedCells="1"/>
  <mergeCells count="45">
    <mergeCell ref="B38:E38"/>
    <mergeCell ref="B39:E39"/>
    <mergeCell ref="B37:E37"/>
    <mergeCell ref="B40:E40"/>
    <mergeCell ref="A49:E49"/>
    <mergeCell ref="A42:E42"/>
    <mergeCell ref="B44:E44"/>
    <mergeCell ref="B45:E45"/>
    <mergeCell ref="B46:E46"/>
    <mergeCell ref="A43:G43"/>
    <mergeCell ref="A48:G48"/>
    <mergeCell ref="A47:E47"/>
    <mergeCell ref="B41:E41"/>
    <mergeCell ref="A21:E21"/>
    <mergeCell ref="B23:E23"/>
    <mergeCell ref="A34:E34"/>
    <mergeCell ref="B36:E36"/>
    <mergeCell ref="B24:E24"/>
    <mergeCell ref="B25:E25"/>
    <mergeCell ref="B26:E26"/>
    <mergeCell ref="A22:G22"/>
    <mergeCell ref="A35:G35"/>
    <mergeCell ref="B28:E28"/>
    <mergeCell ref="B29:E29"/>
    <mergeCell ref="B30:E30"/>
    <mergeCell ref="B31:E31"/>
    <mergeCell ref="B27:E27"/>
    <mergeCell ref="B32:E32"/>
    <mergeCell ref="B33:E33"/>
    <mergeCell ref="C1:G1"/>
    <mergeCell ref="C2:G2"/>
    <mergeCell ref="C3:G3"/>
    <mergeCell ref="B20:E20"/>
    <mergeCell ref="B13:E13"/>
    <mergeCell ref="B15:E15"/>
    <mergeCell ref="B14:E14"/>
    <mergeCell ref="B12:E12"/>
    <mergeCell ref="B16:E16"/>
    <mergeCell ref="B17:E17"/>
    <mergeCell ref="B18:E18"/>
    <mergeCell ref="B19:E19"/>
    <mergeCell ref="A5:G6"/>
    <mergeCell ref="A7:G8"/>
    <mergeCell ref="A9:E10"/>
    <mergeCell ref="B11:E11"/>
  </mergeCells>
  <pageMargins left="1.1811023622047245" right="0.39370078740157483" top="0.78740157480314965" bottom="0.39370078740157483" header="0.51181102362204722" footer="0.51181102362204722"/>
  <pageSetup paperSize="9" scale="81" firstPageNumber="0" orientation="portrait" horizontalDpi="300" verticalDpi="300" r:id="rId1"/>
  <headerFooter alignWithMargins="0">
    <oddFooter>&amp;A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3079" r:id="rId4">
          <objectPr defaultSize="0" autoPict="0" r:id="rId5">
            <anchor moveWithCells="1" sizeWithCells="1">
              <from>
                <xdr:col>0</xdr:col>
                <xdr:colOff>38100</xdr:colOff>
                <xdr:row>0</xdr:row>
                <xdr:rowOff>38100</xdr:rowOff>
              </from>
              <to>
                <xdr:col>1</xdr:col>
                <xdr:colOff>1371600</xdr:colOff>
                <xdr:row>2</xdr:row>
                <xdr:rowOff>142875</xdr:rowOff>
              </to>
            </anchor>
          </objectPr>
        </oleObject>
      </mc:Choice>
      <mc:Fallback>
        <oleObject progId="MSPhotoEd.3" shapeId="307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view="pageBreakPreview" zoomScaleNormal="85" zoomScaleSheetLayoutView="100" workbookViewId="0">
      <selection activeCell="E26" sqref="E26"/>
    </sheetView>
  </sheetViews>
  <sheetFormatPr defaultColWidth="11.42578125" defaultRowHeight="12.75" x14ac:dyDescent="0.2"/>
  <cols>
    <col min="1" max="1" width="11.42578125" style="35" customWidth="1"/>
    <col min="2" max="2" width="11.42578125" style="34" customWidth="1"/>
    <col min="3" max="3" width="46.140625" style="34" customWidth="1"/>
    <col min="4" max="5" width="15.7109375" style="34" customWidth="1"/>
    <col min="6" max="7" width="11.42578125" style="34" customWidth="1"/>
    <col min="8" max="16384" width="11.42578125" style="34"/>
  </cols>
  <sheetData>
    <row r="1" spans="1:7" ht="14.25" customHeight="1" x14ac:dyDescent="0.2">
      <c r="A1" s="124"/>
      <c r="B1" s="125"/>
      <c r="C1" s="292" t="s">
        <v>130</v>
      </c>
      <c r="D1" s="292"/>
      <c r="E1" s="293"/>
    </row>
    <row r="2" spans="1:7" ht="14.25" customHeight="1" x14ac:dyDescent="0.2">
      <c r="A2" s="126"/>
      <c r="B2" s="88"/>
      <c r="C2" s="204" t="s">
        <v>131</v>
      </c>
      <c r="D2" s="204"/>
      <c r="E2" s="294"/>
    </row>
    <row r="3" spans="1:7" ht="14.25" customHeight="1" x14ac:dyDescent="0.2">
      <c r="A3" s="126"/>
      <c r="B3" s="88"/>
      <c r="C3" s="204" t="s">
        <v>102</v>
      </c>
      <c r="D3" s="204"/>
      <c r="E3" s="294"/>
    </row>
    <row r="4" spans="1:7" x14ac:dyDescent="0.2">
      <c r="A4" s="127"/>
      <c r="B4" s="128"/>
      <c r="C4" s="128"/>
      <c r="D4" s="128"/>
      <c r="E4" s="129"/>
    </row>
    <row r="5" spans="1:7" x14ac:dyDescent="0.2">
      <c r="A5" s="127"/>
      <c r="B5" s="128"/>
      <c r="C5" s="128"/>
      <c r="D5" s="128"/>
      <c r="E5" s="129"/>
    </row>
    <row r="6" spans="1:7" x14ac:dyDescent="0.2">
      <c r="A6" s="295" t="s">
        <v>132</v>
      </c>
      <c r="B6" s="296"/>
      <c r="C6" s="296"/>
      <c r="D6" s="296"/>
      <c r="E6" s="297"/>
    </row>
    <row r="7" spans="1:7" x14ac:dyDescent="0.2">
      <c r="A7" s="298"/>
      <c r="B7" s="299"/>
      <c r="C7" s="299"/>
      <c r="D7" s="299"/>
      <c r="E7" s="300"/>
    </row>
    <row r="8" spans="1:7" x14ac:dyDescent="0.2">
      <c r="A8" s="130" t="s">
        <v>52</v>
      </c>
      <c r="B8" s="301" t="s">
        <v>124</v>
      </c>
      <c r="C8" s="302"/>
      <c r="D8" s="57" t="s">
        <v>125</v>
      </c>
      <c r="E8" s="131" t="s">
        <v>126</v>
      </c>
    </row>
    <row r="9" spans="1:7" x14ac:dyDescent="0.2">
      <c r="A9" s="132"/>
      <c r="B9" s="121"/>
      <c r="C9" s="121"/>
      <c r="D9" s="121"/>
      <c r="E9" s="133"/>
    </row>
    <row r="10" spans="1:7" x14ac:dyDescent="0.2">
      <c r="A10" s="134">
        <v>1</v>
      </c>
      <c r="B10" s="283" t="s">
        <v>123</v>
      </c>
      <c r="C10" s="284"/>
      <c r="D10" s="27"/>
      <c r="E10" s="135">
        <v>6.5000000000000002E-2</v>
      </c>
    </row>
    <row r="11" spans="1:7" x14ac:dyDescent="0.2">
      <c r="A11" s="132"/>
      <c r="B11" s="121"/>
      <c r="C11" s="121"/>
      <c r="D11" s="121"/>
      <c r="E11" s="133"/>
    </row>
    <row r="12" spans="1:7" x14ac:dyDescent="0.2">
      <c r="A12" s="134">
        <v>2</v>
      </c>
      <c r="B12" s="283" t="s">
        <v>122</v>
      </c>
      <c r="C12" s="284"/>
      <c r="D12" s="27">
        <f>SUM(D13:D15)</f>
        <v>8.6499999999999994E-2</v>
      </c>
      <c r="E12" s="135"/>
      <c r="G12" s="49"/>
    </row>
    <row r="13" spans="1:7" x14ac:dyDescent="0.2">
      <c r="A13" s="136" t="s">
        <v>53</v>
      </c>
      <c r="B13" s="290" t="s">
        <v>54</v>
      </c>
      <c r="C13" s="291"/>
      <c r="D13" s="28">
        <v>0.05</v>
      </c>
      <c r="E13" s="137"/>
    </row>
    <row r="14" spans="1:7" x14ac:dyDescent="0.2">
      <c r="A14" s="136" t="s">
        <v>55</v>
      </c>
      <c r="B14" s="290" t="s">
        <v>56</v>
      </c>
      <c r="C14" s="291"/>
      <c r="D14" s="28">
        <v>6.4999999999999997E-3</v>
      </c>
      <c r="E14" s="137"/>
    </row>
    <row r="15" spans="1:7" x14ac:dyDescent="0.2">
      <c r="A15" s="136" t="s">
        <v>57</v>
      </c>
      <c r="B15" s="290" t="s">
        <v>58</v>
      </c>
      <c r="C15" s="291"/>
      <c r="D15" s="28">
        <v>0.03</v>
      </c>
      <c r="E15" s="137"/>
    </row>
    <row r="16" spans="1:7" x14ac:dyDescent="0.2">
      <c r="A16" s="132"/>
      <c r="B16" s="121"/>
      <c r="C16" s="121"/>
      <c r="D16" s="121"/>
      <c r="E16" s="133"/>
    </row>
    <row r="17" spans="1:6" x14ac:dyDescent="0.2">
      <c r="A17" s="138">
        <v>3</v>
      </c>
      <c r="B17" s="283" t="s">
        <v>119</v>
      </c>
      <c r="C17" s="284"/>
      <c r="D17" s="27"/>
      <c r="E17" s="135">
        <f>SUM(E18:E20)</f>
        <v>0.02</v>
      </c>
    </row>
    <row r="18" spans="1:6" x14ac:dyDescent="0.2">
      <c r="A18" s="136" t="s">
        <v>113</v>
      </c>
      <c r="B18" s="290" t="s">
        <v>116</v>
      </c>
      <c r="C18" s="291"/>
      <c r="D18" s="28"/>
      <c r="E18" s="137">
        <v>0.01</v>
      </c>
    </row>
    <row r="19" spans="1:6" x14ac:dyDescent="0.2">
      <c r="A19" s="136" t="s">
        <v>114</v>
      </c>
      <c r="B19" s="290" t="s">
        <v>117</v>
      </c>
      <c r="C19" s="291"/>
      <c r="D19" s="28"/>
      <c r="E19" s="137">
        <v>5.0000000000000001E-3</v>
      </c>
    </row>
    <row r="20" spans="1:6" x14ac:dyDescent="0.2">
      <c r="A20" s="136" t="s">
        <v>115</v>
      </c>
      <c r="B20" s="290" t="s">
        <v>118</v>
      </c>
      <c r="C20" s="291"/>
      <c r="D20" s="28"/>
      <c r="E20" s="137">
        <v>5.0000000000000001E-3</v>
      </c>
    </row>
    <row r="21" spans="1:6" x14ac:dyDescent="0.2">
      <c r="A21" s="132"/>
      <c r="B21" s="121"/>
      <c r="C21" s="121"/>
      <c r="D21" s="121"/>
      <c r="E21" s="133"/>
    </row>
    <row r="22" spans="1:6" x14ac:dyDescent="0.2">
      <c r="A22" s="134">
        <v>4</v>
      </c>
      <c r="B22" s="283" t="s">
        <v>120</v>
      </c>
      <c r="C22" s="284"/>
      <c r="D22" s="27"/>
      <c r="E22" s="135">
        <v>8.8000000000000005E-3</v>
      </c>
    </row>
    <row r="23" spans="1:6" x14ac:dyDescent="0.2">
      <c r="A23" s="132"/>
      <c r="B23" s="121"/>
      <c r="C23" s="121"/>
      <c r="D23" s="121"/>
      <c r="E23" s="133"/>
    </row>
    <row r="24" spans="1:6" x14ac:dyDescent="0.2">
      <c r="A24" s="134">
        <v>5</v>
      </c>
      <c r="B24" s="283" t="s">
        <v>121</v>
      </c>
      <c r="C24" s="284"/>
      <c r="D24" s="27"/>
      <c r="E24" s="135">
        <v>0.08</v>
      </c>
    </row>
    <row r="25" spans="1:6" x14ac:dyDescent="0.2">
      <c r="A25" s="132"/>
      <c r="B25" s="121"/>
      <c r="C25" s="121"/>
      <c r="D25" s="121"/>
      <c r="E25" s="133"/>
    </row>
    <row r="26" spans="1:6" x14ac:dyDescent="0.2">
      <c r="A26" s="139"/>
      <c r="B26" s="285" t="s">
        <v>103</v>
      </c>
      <c r="C26" s="286"/>
      <c r="D26" s="87"/>
      <c r="E26" s="140">
        <f>ROUND((((1+$E$10+$E$18+$E$19+$E$20)*(1+$E$22)*(1+$E$24)/(1-$D$12))-1)*100,2)/100</f>
        <v>0.29399999999999998</v>
      </c>
    </row>
    <row r="27" spans="1:6" x14ac:dyDescent="0.2">
      <c r="A27" s="141"/>
      <c r="B27" s="122"/>
      <c r="C27" s="122"/>
      <c r="D27" s="122"/>
      <c r="E27" s="142"/>
    </row>
    <row r="28" spans="1:6" x14ac:dyDescent="0.2">
      <c r="A28" s="143"/>
      <c r="B28" s="123"/>
      <c r="C28" s="123"/>
      <c r="D28" s="123"/>
      <c r="E28" s="144"/>
    </row>
    <row r="29" spans="1:6" x14ac:dyDescent="0.2">
      <c r="A29" s="143" t="s">
        <v>127</v>
      </c>
      <c r="B29" s="123"/>
      <c r="C29" s="123"/>
      <c r="D29" s="123"/>
      <c r="E29" s="144"/>
    </row>
    <row r="30" spans="1:6" x14ac:dyDescent="0.2">
      <c r="A30" s="143" t="s">
        <v>128</v>
      </c>
      <c r="B30" s="123"/>
      <c r="C30" s="123"/>
      <c r="D30" s="123"/>
      <c r="E30" s="144"/>
    </row>
    <row r="31" spans="1:6" ht="13.5" thickBot="1" x14ac:dyDescent="0.25">
      <c r="A31" s="287"/>
      <c r="B31" s="288"/>
      <c r="C31" s="288"/>
      <c r="D31" s="288"/>
      <c r="E31" s="289"/>
      <c r="F31" s="98"/>
    </row>
  </sheetData>
  <sheetProtection selectLockedCells="1" selectUnlockedCells="1"/>
  <mergeCells count="19">
    <mergeCell ref="B14:C14"/>
    <mergeCell ref="C1:E1"/>
    <mergeCell ref="C2:E2"/>
    <mergeCell ref="C3:E3"/>
    <mergeCell ref="A6:E6"/>
    <mergeCell ref="A7:E7"/>
    <mergeCell ref="B8:C8"/>
    <mergeCell ref="B10:C10"/>
    <mergeCell ref="B12:C12"/>
    <mergeCell ref="B13:C13"/>
    <mergeCell ref="B24:C24"/>
    <mergeCell ref="B26:C26"/>
    <mergeCell ref="A31:E31"/>
    <mergeCell ref="B15:C15"/>
    <mergeCell ref="B17:C17"/>
    <mergeCell ref="B22:C22"/>
    <mergeCell ref="B18:C18"/>
    <mergeCell ref="B19:C19"/>
    <mergeCell ref="B20:C20"/>
  </mergeCells>
  <pageMargins left="1.1811023622047245" right="0.78740157480314965" top="1.0236220472440944" bottom="1.0236220472440944" header="0.78740157480314965" footer="0.78740157480314965"/>
  <pageSetup paperSize="9" scale="71" orientation="portrait" useFirstPageNumber="1" horizontalDpi="300" verticalDpi="300" r:id="rId1"/>
  <headerFooter alignWithMargins="0">
    <oddFooter>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view="pageBreakPreview" zoomScaleNormal="85" zoomScaleSheetLayoutView="100" workbookViewId="0">
      <selection activeCell="E26" sqref="E26"/>
    </sheetView>
  </sheetViews>
  <sheetFormatPr defaultColWidth="11.42578125" defaultRowHeight="12.75" x14ac:dyDescent="0.2"/>
  <cols>
    <col min="1" max="1" width="11.42578125" style="35" customWidth="1"/>
    <col min="2" max="2" width="11.42578125" style="34" customWidth="1"/>
    <col min="3" max="3" width="46.140625" style="34" customWidth="1"/>
    <col min="4" max="5" width="15.7109375" style="34" customWidth="1"/>
    <col min="6" max="7" width="11.42578125" style="34" customWidth="1"/>
    <col min="8" max="16384" width="11.42578125" style="34"/>
  </cols>
  <sheetData>
    <row r="1" spans="1:7" ht="14.25" customHeight="1" x14ac:dyDescent="0.2">
      <c r="A1" s="124"/>
      <c r="B1" s="125"/>
      <c r="C1" s="292" t="s">
        <v>130</v>
      </c>
      <c r="D1" s="292"/>
      <c r="E1" s="293"/>
    </row>
    <row r="2" spans="1:7" ht="14.25" customHeight="1" x14ac:dyDescent="0.2">
      <c r="A2" s="126"/>
      <c r="B2" s="88"/>
      <c r="C2" s="204" t="s">
        <v>131</v>
      </c>
      <c r="D2" s="204"/>
      <c r="E2" s="294"/>
    </row>
    <row r="3" spans="1:7" ht="14.25" customHeight="1" x14ac:dyDescent="0.2">
      <c r="A3" s="126"/>
      <c r="B3" s="88"/>
      <c r="C3" s="204" t="s">
        <v>102</v>
      </c>
      <c r="D3" s="204"/>
      <c r="E3" s="294"/>
    </row>
    <row r="4" spans="1:7" x14ac:dyDescent="0.2">
      <c r="A4" s="127"/>
      <c r="B4" s="128"/>
      <c r="C4" s="128"/>
      <c r="D4" s="128"/>
      <c r="E4" s="129"/>
    </row>
    <row r="5" spans="1:7" x14ac:dyDescent="0.2">
      <c r="A5" s="127"/>
      <c r="B5" s="128"/>
      <c r="C5" s="128"/>
      <c r="D5" s="128"/>
      <c r="E5" s="129"/>
    </row>
    <row r="6" spans="1:7" x14ac:dyDescent="0.2">
      <c r="A6" s="295" t="s">
        <v>133</v>
      </c>
      <c r="B6" s="296"/>
      <c r="C6" s="296"/>
      <c r="D6" s="296"/>
      <c r="E6" s="297"/>
    </row>
    <row r="7" spans="1:7" x14ac:dyDescent="0.2">
      <c r="A7" s="298"/>
      <c r="B7" s="299"/>
      <c r="C7" s="299"/>
      <c r="D7" s="299"/>
      <c r="E7" s="300"/>
    </row>
    <row r="8" spans="1:7" x14ac:dyDescent="0.2">
      <c r="A8" s="130" t="s">
        <v>52</v>
      </c>
      <c r="B8" s="301" t="s">
        <v>124</v>
      </c>
      <c r="C8" s="302"/>
      <c r="D8" s="57" t="s">
        <v>125</v>
      </c>
      <c r="E8" s="131" t="s">
        <v>126</v>
      </c>
    </row>
    <row r="9" spans="1:7" x14ac:dyDescent="0.2">
      <c r="A9" s="132"/>
      <c r="B9" s="121"/>
      <c r="C9" s="121"/>
      <c r="D9" s="121"/>
      <c r="E9" s="133"/>
    </row>
    <row r="10" spans="1:7" x14ac:dyDescent="0.2">
      <c r="A10" s="134">
        <v>1</v>
      </c>
      <c r="B10" s="283" t="s">
        <v>123</v>
      </c>
      <c r="C10" s="284"/>
      <c r="D10" s="27"/>
      <c r="E10" s="135">
        <v>4.5499999999999999E-2</v>
      </c>
    </row>
    <row r="11" spans="1:7" x14ac:dyDescent="0.2">
      <c r="A11" s="132"/>
      <c r="B11" s="121"/>
      <c r="C11" s="121"/>
      <c r="D11" s="121"/>
      <c r="E11" s="133"/>
    </row>
    <row r="12" spans="1:7" x14ac:dyDescent="0.2">
      <c r="A12" s="134">
        <v>2</v>
      </c>
      <c r="B12" s="283" t="s">
        <v>122</v>
      </c>
      <c r="C12" s="284"/>
      <c r="D12" s="27">
        <f>SUM(D13:D15)</f>
        <v>3.6499999999999998E-2</v>
      </c>
      <c r="E12" s="135"/>
      <c r="G12" s="49"/>
    </row>
    <row r="13" spans="1:7" x14ac:dyDescent="0.2">
      <c r="A13" s="136" t="s">
        <v>53</v>
      </c>
      <c r="B13" s="290" t="s">
        <v>54</v>
      </c>
      <c r="C13" s="291"/>
      <c r="D13" s="28"/>
      <c r="E13" s="137"/>
    </row>
    <row r="14" spans="1:7" x14ac:dyDescent="0.2">
      <c r="A14" s="136" t="s">
        <v>55</v>
      </c>
      <c r="B14" s="290" t="s">
        <v>56</v>
      </c>
      <c r="C14" s="291"/>
      <c r="D14" s="28">
        <v>6.4999999999999997E-3</v>
      </c>
      <c r="E14" s="137"/>
    </row>
    <row r="15" spans="1:7" x14ac:dyDescent="0.2">
      <c r="A15" s="136" t="s">
        <v>57</v>
      </c>
      <c r="B15" s="290" t="s">
        <v>58</v>
      </c>
      <c r="C15" s="291"/>
      <c r="D15" s="28">
        <v>0.03</v>
      </c>
      <c r="E15" s="137"/>
    </row>
    <row r="16" spans="1:7" x14ac:dyDescent="0.2">
      <c r="A16" s="132"/>
      <c r="B16" s="121"/>
      <c r="C16" s="121"/>
      <c r="D16" s="121"/>
      <c r="E16" s="133"/>
    </row>
    <row r="17" spans="1:6" x14ac:dyDescent="0.2">
      <c r="A17" s="138">
        <v>3</v>
      </c>
      <c r="B17" s="283" t="s">
        <v>119</v>
      </c>
      <c r="C17" s="284"/>
      <c r="D17" s="27"/>
      <c r="E17" s="135">
        <f>SUM(E18:E20)</f>
        <v>1.6500000000000001E-2</v>
      </c>
    </row>
    <row r="18" spans="1:6" x14ac:dyDescent="0.2">
      <c r="A18" s="136" t="s">
        <v>113</v>
      </c>
      <c r="B18" s="290" t="s">
        <v>116</v>
      </c>
      <c r="C18" s="291"/>
      <c r="D18" s="28"/>
      <c r="E18" s="137">
        <v>8.5000000000000006E-3</v>
      </c>
    </row>
    <row r="19" spans="1:6" x14ac:dyDescent="0.2">
      <c r="A19" s="136" t="s">
        <v>114</v>
      </c>
      <c r="B19" s="290" t="s">
        <v>117</v>
      </c>
      <c r="C19" s="291"/>
      <c r="D19" s="28"/>
      <c r="E19" s="137">
        <v>4.0000000000000001E-3</v>
      </c>
    </row>
    <row r="20" spans="1:6" x14ac:dyDescent="0.2">
      <c r="A20" s="136" t="s">
        <v>115</v>
      </c>
      <c r="B20" s="290" t="s">
        <v>118</v>
      </c>
      <c r="C20" s="291"/>
      <c r="D20" s="28"/>
      <c r="E20" s="137">
        <v>4.0000000000000001E-3</v>
      </c>
    </row>
    <row r="21" spans="1:6" x14ac:dyDescent="0.2">
      <c r="A21" s="132"/>
      <c r="B21" s="121"/>
      <c r="C21" s="121"/>
      <c r="D21" s="121"/>
      <c r="E21" s="133"/>
    </row>
    <row r="22" spans="1:6" x14ac:dyDescent="0.2">
      <c r="A22" s="134">
        <v>4</v>
      </c>
      <c r="B22" s="283" t="s">
        <v>120</v>
      </c>
      <c r="C22" s="284"/>
      <c r="D22" s="27"/>
      <c r="E22" s="135">
        <v>0.01</v>
      </c>
    </row>
    <row r="23" spans="1:6" x14ac:dyDescent="0.2">
      <c r="A23" s="132"/>
      <c r="B23" s="121"/>
      <c r="C23" s="121"/>
      <c r="D23" s="121"/>
      <c r="E23" s="133"/>
    </row>
    <row r="24" spans="1:6" x14ac:dyDescent="0.2">
      <c r="A24" s="134">
        <v>5</v>
      </c>
      <c r="B24" s="283" t="s">
        <v>121</v>
      </c>
      <c r="C24" s="284"/>
      <c r="D24" s="27"/>
      <c r="E24" s="135">
        <v>0.06</v>
      </c>
    </row>
    <row r="25" spans="1:6" x14ac:dyDescent="0.2">
      <c r="A25" s="132"/>
      <c r="B25" s="121"/>
      <c r="C25" s="121"/>
      <c r="D25" s="121"/>
      <c r="E25" s="133"/>
    </row>
    <row r="26" spans="1:6" x14ac:dyDescent="0.2">
      <c r="A26" s="139"/>
      <c r="B26" s="285" t="s">
        <v>103</v>
      </c>
      <c r="C26" s="286"/>
      <c r="D26" s="87"/>
      <c r="E26" s="140">
        <f>ROUND((((1+$E$10+$E$18+$E$19+$E$20)*(1+$E$22)*(1+$E$24)/(1-$D$12))-1)*100,2)/100</f>
        <v>0.18</v>
      </c>
    </row>
    <row r="27" spans="1:6" x14ac:dyDescent="0.2">
      <c r="A27" s="141"/>
      <c r="B27" s="122"/>
      <c r="C27" s="122"/>
      <c r="D27" s="122"/>
      <c r="E27" s="142"/>
    </row>
    <row r="28" spans="1:6" x14ac:dyDescent="0.2">
      <c r="A28" s="143"/>
      <c r="B28" s="123"/>
      <c r="C28" s="123"/>
      <c r="D28" s="123"/>
      <c r="E28" s="144"/>
    </row>
    <row r="29" spans="1:6" x14ac:dyDescent="0.2">
      <c r="A29" s="143" t="s">
        <v>127</v>
      </c>
      <c r="B29" s="123"/>
      <c r="C29" s="123"/>
      <c r="D29" s="123"/>
      <c r="E29" s="144"/>
    </row>
    <row r="30" spans="1:6" x14ac:dyDescent="0.2">
      <c r="A30" s="143" t="s">
        <v>128</v>
      </c>
      <c r="B30" s="123"/>
      <c r="C30" s="123"/>
      <c r="D30" s="123"/>
      <c r="E30" s="144"/>
    </row>
    <row r="31" spans="1:6" ht="13.5" thickBot="1" x14ac:dyDescent="0.25">
      <c r="A31" s="287"/>
      <c r="B31" s="288"/>
      <c r="C31" s="288"/>
      <c r="D31" s="288"/>
      <c r="E31" s="289"/>
      <c r="F31" s="98"/>
    </row>
  </sheetData>
  <sheetProtection selectLockedCells="1" selectUnlockedCells="1"/>
  <mergeCells count="19">
    <mergeCell ref="B8:C8"/>
    <mergeCell ref="C1:E1"/>
    <mergeCell ref="C2:E2"/>
    <mergeCell ref="C3:E3"/>
    <mergeCell ref="A6:E6"/>
    <mergeCell ref="A7:E7"/>
    <mergeCell ref="B10:C10"/>
    <mergeCell ref="B12:C12"/>
    <mergeCell ref="B13:C13"/>
    <mergeCell ref="B14:C14"/>
    <mergeCell ref="B15:C15"/>
    <mergeCell ref="B26:C26"/>
    <mergeCell ref="A31:E31"/>
    <mergeCell ref="B17:C17"/>
    <mergeCell ref="B18:C18"/>
    <mergeCell ref="B19:C19"/>
    <mergeCell ref="B20:C20"/>
    <mergeCell ref="B22:C22"/>
    <mergeCell ref="B24:C24"/>
  </mergeCells>
  <pageMargins left="1.1811023622047245" right="0.78740157480314965" top="1.0236220472440944" bottom="1.0236220472440944" header="0.78740157480314965" footer="0.78740157480314965"/>
  <pageSetup paperSize="9" scale="71" orientation="portrait" useFirstPageNumber="1" horizontalDpi="300" verticalDpi="300" r:id="rId1"/>
  <headerFooter alignWithMargins="0">
    <oddFooter>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view="pageBreakPreview" zoomScaleSheetLayoutView="100" workbookViewId="0">
      <selection activeCell="B15" sqref="B15:C15"/>
    </sheetView>
  </sheetViews>
  <sheetFormatPr defaultRowHeight="12.75" x14ac:dyDescent="0.2"/>
  <cols>
    <col min="1" max="1" width="9.28515625" style="1" customWidth="1"/>
    <col min="2" max="2" width="11.85546875" style="1" customWidth="1"/>
    <col min="3" max="3" width="49.7109375" style="2" customWidth="1"/>
    <col min="4" max="15" width="6.7109375" style="1" customWidth="1"/>
    <col min="16" max="16" width="15.28515625" style="1" customWidth="1"/>
    <col min="17" max="17" width="10" style="1" customWidth="1"/>
    <col min="18" max="18" width="10.28515625" style="1" customWidth="1"/>
    <col min="19" max="19" width="11.85546875" style="1" bestFit="1" customWidth="1"/>
    <col min="20" max="16384" width="9.140625" style="1"/>
  </cols>
  <sheetData>
    <row r="1" spans="1:20" s="3" customFormat="1" ht="14.25" x14ac:dyDescent="0.2">
      <c r="A1" s="56"/>
      <c r="B1" s="56"/>
      <c r="C1" s="204" t="s">
        <v>129</v>
      </c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4"/>
    </row>
    <row r="2" spans="1:20" s="3" customFormat="1" ht="14.25" x14ac:dyDescent="0.2">
      <c r="A2" s="56"/>
      <c r="B2" s="56"/>
      <c r="C2" s="204" t="s">
        <v>98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4"/>
    </row>
    <row r="3" spans="1:20" s="3" customFormat="1" ht="14.25" x14ac:dyDescent="0.2">
      <c r="A3" s="56"/>
      <c r="B3" s="56"/>
      <c r="C3" s="204" t="s">
        <v>99</v>
      </c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4"/>
    </row>
    <row r="4" spans="1:20" s="3" customFormat="1" ht="14.25" x14ac:dyDescent="0.2">
      <c r="A4" s="36"/>
      <c r="B4" s="36"/>
      <c r="C4" s="43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"/>
    </row>
    <row r="5" spans="1:20" s="18" customFormat="1" ht="48.75" customHeight="1" x14ac:dyDescent="0.2">
      <c r="A5" s="37" t="s">
        <v>14</v>
      </c>
      <c r="B5" s="205" t="s">
        <v>153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3"/>
    </row>
    <row r="6" spans="1:20" s="18" customFormat="1" x14ac:dyDescent="0.2">
      <c r="A6" s="38"/>
      <c r="B6" s="38"/>
      <c r="C6" s="39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40"/>
      <c r="Q6" s="41"/>
      <c r="R6" s="26"/>
    </row>
    <row r="7" spans="1:20" s="22" customFormat="1" ht="15" customHeight="1" x14ac:dyDescent="0.2">
      <c r="A7" s="206" t="s">
        <v>167</v>
      </c>
      <c r="B7" s="207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1"/>
    </row>
    <row r="8" spans="1:20" s="23" customFormat="1" x14ac:dyDescent="0.2">
      <c r="A8" s="90"/>
      <c r="B8" s="91"/>
      <c r="C8" s="94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92"/>
      <c r="Q8" s="95"/>
      <c r="R8" s="25"/>
    </row>
    <row r="9" spans="1:20" s="18" customFormat="1" ht="14.1" customHeight="1" x14ac:dyDescent="0.2">
      <c r="A9" s="316" t="s">
        <v>0</v>
      </c>
      <c r="B9" s="308" t="s">
        <v>108</v>
      </c>
      <c r="C9" s="309"/>
      <c r="D9" s="320" t="s">
        <v>168</v>
      </c>
      <c r="E9" s="321"/>
      <c r="F9" s="321"/>
      <c r="G9" s="322"/>
      <c r="H9" s="320" t="s">
        <v>170</v>
      </c>
      <c r="I9" s="321"/>
      <c r="J9" s="321"/>
      <c r="K9" s="322"/>
      <c r="L9" s="320" t="s">
        <v>171</v>
      </c>
      <c r="M9" s="321"/>
      <c r="N9" s="321"/>
      <c r="O9" s="322"/>
      <c r="P9" s="318" t="s">
        <v>172</v>
      </c>
      <c r="Q9" s="318"/>
      <c r="R9" s="23"/>
    </row>
    <row r="10" spans="1:20" s="18" customFormat="1" x14ac:dyDescent="0.2">
      <c r="A10" s="317"/>
      <c r="B10" s="310"/>
      <c r="C10" s="311"/>
      <c r="D10" s="323"/>
      <c r="E10" s="324"/>
      <c r="F10" s="324"/>
      <c r="G10" s="325"/>
      <c r="H10" s="323"/>
      <c r="I10" s="324"/>
      <c r="J10" s="324"/>
      <c r="K10" s="325"/>
      <c r="L10" s="323"/>
      <c r="M10" s="324"/>
      <c r="N10" s="324"/>
      <c r="O10" s="325"/>
      <c r="P10" s="319"/>
      <c r="Q10" s="319"/>
      <c r="R10" s="23"/>
    </row>
    <row r="11" spans="1:20" s="23" customFormat="1" x14ac:dyDescent="0.2">
      <c r="A11" s="161">
        <v>1</v>
      </c>
      <c r="B11" s="202" t="s">
        <v>152</v>
      </c>
      <c r="C11" s="307"/>
      <c r="D11" s="174"/>
      <c r="E11" s="52"/>
      <c r="F11" s="52"/>
      <c r="G11" s="175"/>
      <c r="H11" s="174"/>
      <c r="I11" s="52"/>
      <c r="J11" s="52"/>
      <c r="K11" s="175"/>
      <c r="L11" s="174"/>
      <c r="M11" s="52"/>
      <c r="N11" s="52"/>
      <c r="O11" s="175"/>
      <c r="P11" s="184">
        <f>ROUND(SUM(P12:P12),2)</f>
        <v>694.17</v>
      </c>
      <c r="Q11" s="167" t="s">
        <v>17</v>
      </c>
      <c r="R11" s="25"/>
    </row>
    <row r="12" spans="1:20" s="23" customFormat="1" x14ac:dyDescent="0.2">
      <c r="A12" s="19" t="s">
        <v>151</v>
      </c>
      <c r="B12" s="312" t="str">
        <f>Composição!$B$11</f>
        <v>Fornecimento e instalação da placa da obra</v>
      </c>
      <c r="C12" s="313"/>
      <c r="D12" s="176"/>
      <c r="E12" s="99"/>
      <c r="F12" s="99"/>
      <c r="G12" s="177"/>
      <c r="H12" s="178"/>
      <c r="I12" s="99"/>
      <c r="J12" s="99"/>
      <c r="K12" s="177"/>
      <c r="L12" s="178"/>
      <c r="M12" s="99"/>
      <c r="N12" s="99"/>
      <c r="O12" s="177"/>
      <c r="P12" s="185">
        <f>Plan_Orçamentária!$G13</f>
        <v>694.17</v>
      </c>
      <c r="Q12" s="170">
        <f>$P12/$P$17</f>
        <v>1.132767601720628E-3</v>
      </c>
      <c r="R12" s="25"/>
    </row>
    <row r="13" spans="1:20" s="23" customFormat="1" x14ac:dyDescent="0.2">
      <c r="A13" s="90"/>
      <c r="B13" s="91"/>
      <c r="C13" s="94"/>
      <c r="D13" s="179"/>
      <c r="E13" s="91"/>
      <c r="F13" s="91"/>
      <c r="G13" s="180"/>
      <c r="H13" s="179"/>
      <c r="I13" s="91"/>
      <c r="J13" s="91"/>
      <c r="K13" s="180"/>
      <c r="L13" s="179"/>
      <c r="M13" s="91"/>
      <c r="N13" s="91"/>
      <c r="O13" s="180"/>
      <c r="P13" s="92"/>
      <c r="Q13" s="95"/>
      <c r="R13" s="25"/>
    </row>
    <row r="14" spans="1:20" s="23" customFormat="1" x14ac:dyDescent="0.2">
      <c r="A14" s="161">
        <v>2</v>
      </c>
      <c r="B14" s="202" t="s">
        <v>166</v>
      </c>
      <c r="C14" s="307"/>
      <c r="D14" s="174"/>
      <c r="E14" s="52"/>
      <c r="F14" s="52"/>
      <c r="G14" s="175"/>
      <c r="H14" s="174"/>
      <c r="I14" s="52"/>
      <c r="J14" s="52"/>
      <c r="K14" s="175"/>
      <c r="L14" s="174"/>
      <c r="M14" s="52"/>
      <c r="N14" s="52"/>
      <c r="O14" s="175"/>
      <c r="P14" s="184">
        <f>ROUND(SUM(P15:P15),2)</f>
        <v>612114.67000000004</v>
      </c>
      <c r="Q14" s="54"/>
      <c r="R14" s="25"/>
    </row>
    <row r="15" spans="1:20" s="23" customFormat="1" x14ac:dyDescent="0.2">
      <c r="A15" s="162" t="s">
        <v>53</v>
      </c>
      <c r="B15" s="314" t="s">
        <v>169</v>
      </c>
      <c r="C15" s="315"/>
      <c r="D15" s="181"/>
      <c r="E15" s="166"/>
      <c r="F15" s="166"/>
      <c r="G15" s="182"/>
      <c r="H15" s="183"/>
      <c r="I15" s="166"/>
      <c r="J15" s="166"/>
      <c r="K15" s="182"/>
      <c r="L15" s="183"/>
      <c r="M15" s="166"/>
      <c r="N15" s="166"/>
      <c r="O15" s="187"/>
      <c r="P15" s="185">
        <f>Plan_Orçamentária!$G17</f>
        <v>612114.67000000004</v>
      </c>
      <c r="Q15" s="170">
        <f>$P15/$P$17</f>
        <v>0.99886723239827946</v>
      </c>
      <c r="R15" s="25"/>
      <c r="S15" s="189">
        <f>ROUND(P15/T15,2)</f>
        <v>61211.47</v>
      </c>
      <c r="T15" s="23">
        <v>10</v>
      </c>
    </row>
    <row r="16" spans="1:20" s="23" customFormat="1" x14ac:dyDescent="0.2">
      <c r="A16" s="90"/>
      <c r="B16" s="91"/>
      <c r="C16" s="94"/>
      <c r="D16" s="179"/>
      <c r="E16" s="91"/>
      <c r="F16" s="172"/>
      <c r="G16" s="188"/>
      <c r="H16" s="179"/>
      <c r="I16" s="91"/>
      <c r="J16" s="91"/>
      <c r="K16" s="180"/>
      <c r="L16" s="179"/>
      <c r="M16" s="91"/>
      <c r="N16" s="91"/>
      <c r="O16" s="180"/>
      <c r="P16" s="92"/>
      <c r="Q16" s="95"/>
      <c r="R16" s="25"/>
    </row>
    <row r="17" spans="1:18" s="23" customFormat="1" x14ac:dyDescent="0.2">
      <c r="A17" s="168"/>
      <c r="B17" s="169"/>
      <c r="C17" s="169"/>
      <c r="D17" s="305">
        <f>ROUND($P$12+$S$15*3,2)</f>
        <v>184328.58</v>
      </c>
      <c r="E17" s="306"/>
      <c r="F17" s="303">
        <f>D17/$P$17</f>
        <v>0.30079295200767664</v>
      </c>
      <c r="G17" s="304"/>
      <c r="H17" s="305">
        <f>ROUND($S$15*4,2)</f>
        <v>244845.88</v>
      </c>
      <c r="I17" s="306"/>
      <c r="J17" s="303">
        <f>H17/$P$17</f>
        <v>0.39954691254127472</v>
      </c>
      <c r="K17" s="304"/>
      <c r="L17" s="305">
        <f>ROUND($S$15*3,2)</f>
        <v>183634.41</v>
      </c>
      <c r="M17" s="306"/>
      <c r="N17" s="303">
        <f>L17/$P$17</f>
        <v>0.29966018440595604</v>
      </c>
      <c r="O17" s="304"/>
      <c r="P17" s="186">
        <f>ROUND(P11+P14,2)</f>
        <v>612808.84</v>
      </c>
      <c r="Q17" s="171">
        <f>SUM(Q15:Q15,Q12:Q12)</f>
        <v>1</v>
      </c>
      <c r="R17" s="25"/>
    </row>
    <row r="18" spans="1:18" x14ac:dyDescent="0.2">
      <c r="A18" s="90"/>
      <c r="B18" s="91"/>
      <c r="C18" s="94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92"/>
      <c r="Q18" s="95"/>
    </row>
    <row r="19" spans="1:18" x14ac:dyDescent="0.2">
      <c r="C19" s="2" t="s">
        <v>106</v>
      </c>
    </row>
    <row r="20" spans="1:18" x14ac:dyDescent="0.2">
      <c r="P20" s="190">
        <f>D17+H17+L17</f>
        <v>612808.87</v>
      </c>
      <c r="Q20" s="191">
        <f>F17+J17+N17</f>
        <v>1.0000000489549075</v>
      </c>
    </row>
    <row r="21" spans="1:18" x14ac:dyDescent="0.2">
      <c r="E21" s="192"/>
      <c r="P21" s="190">
        <f>P20-P17</f>
        <v>3.0000000027939677E-2</v>
      </c>
    </row>
    <row r="25" spans="1:18" x14ac:dyDescent="0.2">
      <c r="A25" s="1" t="s">
        <v>107</v>
      </c>
      <c r="C25" s="1"/>
    </row>
  </sheetData>
  <sheetProtection selectLockedCells="1" selectUnlockedCells="1"/>
  <mergeCells count="21">
    <mergeCell ref="A9:A10"/>
    <mergeCell ref="C1:Q1"/>
    <mergeCell ref="C2:Q2"/>
    <mergeCell ref="C3:Q3"/>
    <mergeCell ref="B5:Q5"/>
    <mergeCell ref="A7:Q7"/>
    <mergeCell ref="P9:Q10"/>
    <mergeCell ref="D9:G10"/>
    <mergeCell ref="L9:O10"/>
    <mergeCell ref="H9:K10"/>
    <mergeCell ref="B11:C11"/>
    <mergeCell ref="B14:C14"/>
    <mergeCell ref="B9:C10"/>
    <mergeCell ref="B12:C12"/>
    <mergeCell ref="B15:C15"/>
    <mergeCell ref="N17:O17"/>
    <mergeCell ref="D17:E17"/>
    <mergeCell ref="F17:G17"/>
    <mergeCell ref="H17:I17"/>
    <mergeCell ref="J17:K17"/>
    <mergeCell ref="L17:M17"/>
  </mergeCells>
  <printOptions horizontalCentered="1"/>
  <pageMargins left="0.78740157480314965" right="0.39370078740157483" top="0.59055118110236227" bottom="0.59055118110236227" header="0.51181102362204722" footer="0.51181102362204722"/>
  <pageSetup paperSize="9" scale="52" firstPageNumber="0" orientation="portrait" verticalDpi="300" r:id="rId1"/>
  <headerFooter alignWithMargins="0">
    <oddFooter>&amp;L&amp;A&amp;CPágina &amp;P de &amp;N</oddFooter>
  </headerFooter>
  <ignoredErrors>
    <ignoredError sqref="Q17 H17 L1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11</vt:i4>
      </vt:variant>
    </vt:vector>
  </HeadingPairs>
  <TitlesOfParts>
    <vt:vector size="17" baseType="lpstr">
      <vt:lpstr>Plan_Orçamentária</vt:lpstr>
      <vt:lpstr>Composição</vt:lpstr>
      <vt:lpstr>Det_ Enc_ Soc_</vt:lpstr>
      <vt:lpstr>BDI Serviços</vt:lpstr>
      <vt:lpstr>BDI Fornecimentos</vt:lpstr>
      <vt:lpstr>Cronograma</vt:lpstr>
      <vt:lpstr>'BDI Fornecimentos'!Area_de_impressao</vt:lpstr>
      <vt:lpstr>'BDI Serviços'!Area_de_impressao</vt:lpstr>
      <vt:lpstr>Composição!Area_de_impressao</vt:lpstr>
      <vt:lpstr>Cronograma!Area_de_impressao</vt:lpstr>
      <vt:lpstr>Plan_Orçamentária!Area_de_impressao</vt:lpstr>
      <vt:lpstr>Cronograma!Excel_BuiltIn__FilterDatabase_1</vt:lpstr>
      <vt:lpstr>Plan_Orçamentária!Excel_BuiltIn__FilterDatabase_1</vt:lpstr>
      <vt:lpstr>Cronograma!Excel_BuiltIn_Print_Area_2_1</vt:lpstr>
      <vt:lpstr>Plan_Orçamentária!Excel_BuiltIn_Print_Area_2_1</vt:lpstr>
      <vt:lpstr>Cronograma!Titulos_de_impressao</vt:lpstr>
      <vt:lpstr>Plan_Orçamentária!Titulos_de_impressao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6ª CVSF</dc:creator>
  <cp:lastModifiedBy>Tiago Liborio Reis</cp:lastModifiedBy>
  <cp:lastPrinted>2019-04-29T12:04:38Z</cp:lastPrinted>
  <dcterms:created xsi:type="dcterms:W3CDTF">2011-09-26T19:18:45Z</dcterms:created>
  <dcterms:modified xsi:type="dcterms:W3CDTF">2019-04-29T12:12:13Z</dcterms:modified>
</cp:coreProperties>
</file>