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GRUPO B" sheetId="1" r:id="rId1"/>
    <sheet name="GRUPO C" sheetId="2" r:id="rId2"/>
  </sheets>
  <calcPr calcId="125725"/>
</workbook>
</file>

<file path=xl/calcChain.xml><?xml version="1.0" encoding="utf-8"?>
<calcChain xmlns="http://schemas.openxmlformats.org/spreadsheetml/2006/main">
  <c r="AO8" i="2"/>
  <c r="AO9"/>
  <c r="AO10"/>
  <c r="AO11"/>
  <c r="AO12"/>
  <c r="AO13"/>
  <c r="AO14"/>
  <c r="AO15"/>
  <c r="AO16"/>
  <c r="AO17"/>
  <c r="AO18"/>
  <c r="AO19"/>
  <c r="AO20"/>
  <c r="AO21"/>
  <c r="AO22"/>
  <c r="AO23"/>
  <c r="AO7"/>
  <c r="AH22"/>
  <c r="AH23"/>
  <c r="AH24"/>
  <c r="AH25"/>
  <c r="AH26"/>
  <c r="AH27"/>
  <c r="AH21"/>
  <c r="AH8"/>
  <c r="AH9"/>
  <c r="AH10"/>
  <c r="AH11"/>
  <c r="AH12"/>
  <c r="AH13"/>
  <c r="AH14"/>
  <c r="AH15"/>
  <c r="AH16"/>
  <c r="AH17"/>
  <c r="AH7"/>
  <c r="AA32"/>
  <c r="AA33"/>
  <c r="AA34"/>
  <c r="AA35"/>
  <c r="AA36"/>
  <c r="AA37"/>
  <c r="AA38"/>
  <c r="AA39"/>
  <c r="AA31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7"/>
  <c r="M25"/>
  <c r="M26"/>
  <c r="M27"/>
  <c r="M28"/>
  <c r="M29"/>
  <c r="M30"/>
  <c r="M31"/>
  <c r="M32"/>
  <c r="M33"/>
  <c r="M34"/>
  <c r="M35"/>
  <c r="M36"/>
  <c r="M37"/>
  <c r="M38"/>
  <c r="M39"/>
  <c r="M24"/>
  <c r="M8"/>
  <c r="M9"/>
  <c r="M10"/>
  <c r="M11"/>
  <c r="M12"/>
  <c r="M13"/>
  <c r="M14"/>
  <c r="M15"/>
  <c r="M16"/>
  <c r="M17"/>
  <c r="M18"/>
  <c r="M19"/>
  <c r="M20"/>
  <c r="M7"/>
  <c r="F34"/>
  <c r="F35"/>
  <c r="F36"/>
  <c r="F37"/>
  <c r="F38"/>
  <c r="F39"/>
  <c r="F40"/>
  <c r="F33"/>
  <c r="F15"/>
  <c r="F16"/>
  <c r="F17"/>
  <c r="F18"/>
  <c r="F19"/>
  <c r="F20"/>
  <c r="F21"/>
  <c r="F22"/>
  <c r="F23"/>
  <c r="F24"/>
  <c r="F25"/>
  <c r="F26"/>
  <c r="F27"/>
  <c r="F28"/>
  <c r="F29"/>
  <c r="F14"/>
  <c r="F8"/>
  <c r="F9"/>
  <c r="F10"/>
  <c r="F7"/>
  <c r="F20" i="1"/>
  <c r="F21"/>
  <c r="F22"/>
  <c r="F23"/>
  <c r="F24"/>
  <c r="F25"/>
  <c r="F26"/>
  <c r="F27"/>
  <c r="F19"/>
  <c r="F13"/>
  <c r="F14"/>
  <c r="F15"/>
  <c r="F12"/>
  <c r="F7"/>
  <c r="AN23" i="2"/>
  <c r="AN22"/>
  <c r="AN21"/>
  <c r="AN20"/>
  <c r="AN19"/>
  <c r="AN18"/>
  <c r="AN17"/>
  <c r="AN16"/>
  <c r="AN15"/>
  <c r="AN14"/>
  <c r="AN13"/>
  <c r="AN12"/>
  <c r="AN11"/>
  <c r="AN10"/>
  <c r="AN9"/>
  <c r="AN8"/>
  <c r="AN7"/>
  <c r="AG27"/>
  <c r="AG26"/>
  <c r="AG25"/>
  <c r="AG24"/>
  <c r="AG23"/>
  <c r="AG22"/>
  <c r="AG21"/>
  <c r="AG17"/>
  <c r="AG16"/>
  <c r="AG15"/>
  <c r="AG14"/>
  <c r="AG13"/>
  <c r="AG12"/>
  <c r="AG11"/>
  <c r="AG10"/>
  <c r="AG9"/>
  <c r="AG8"/>
  <c r="AG7"/>
  <c r="Z39"/>
  <c r="Z38"/>
  <c r="Z37"/>
  <c r="Z36"/>
  <c r="Z35"/>
  <c r="Z34"/>
  <c r="Z33"/>
  <c r="Z32"/>
  <c r="Z31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S9"/>
  <c r="S8"/>
  <c r="S7"/>
  <c r="L38"/>
  <c r="L39"/>
  <c r="L37"/>
  <c r="L36"/>
  <c r="L35"/>
  <c r="L34"/>
  <c r="L33"/>
  <c r="L32"/>
  <c r="L31"/>
  <c r="L30"/>
  <c r="L29"/>
  <c r="L28"/>
  <c r="L27"/>
  <c r="L26"/>
  <c r="L25"/>
  <c r="L24"/>
  <c r="L20"/>
  <c r="L19"/>
  <c r="L18"/>
  <c r="L17"/>
  <c r="L16"/>
  <c r="L15"/>
  <c r="L14"/>
  <c r="L13"/>
  <c r="L12"/>
  <c r="L11"/>
  <c r="L10"/>
  <c r="L9"/>
  <c r="L8"/>
  <c r="L7"/>
  <c r="E37"/>
  <c r="E38"/>
  <c r="E39"/>
  <c r="E40"/>
  <c r="E36"/>
  <c r="E35"/>
  <c r="E34"/>
  <c r="E33"/>
  <c r="E29"/>
  <c r="E28"/>
  <c r="E27"/>
  <c r="E26"/>
  <c r="E25"/>
  <c r="E24"/>
  <c r="E23"/>
  <c r="E22"/>
  <c r="E21"/>
  <c r="E20"/>
  <c r="E19"/>
  <c r="E18"/>
  <c r="E17"/>
  <c r="E16"/>
  <c r="E15"/>
  <c r="E14"/>
  <c r="E24" i="1"/>
  <c r="E23"/>
  <c r="E25"/>
  <c r="E26"/>
  <c r="E27"/>
  <c r="E22"/>
  <c r="E21"/>
  <c r="E20"/>
  <c r="E19"/>
  <c r="E15"/>
  <c r="E14"/>
  <c r="E13"/>
  <c r="E12"/>
  <c r="E7"/>
  <c r="E7" i="2"/>
  <c r="E8"/>
  <c r="E9"/>
  <c r="E10"/>
</calcChain>
</file>

<file path=xl/sharedStrings.xml><?xml version="1.0" encoding="utf-8"?>
<sst xmlns="http://schemas.openxmlformats.org/spreadsheetml/2006/main" count="293" uniqueCount="33">
  <si>
    <t>TIPO</t>
  </si>
  <si>
    <t>Nº LOTE</t>
  </si>
  <si>
    <t>ÁREA 
(m²)</t>
  </si>
  <si>
    <t>VALOR / m² 
(R$)</t>
  </si>
  <si>
    <t>VALOR MÍNIMO 
(R$)</t>
  </si>
  <si>
    <t>ANEXO I
Relação de Lotes disponíveis e seus valores mínimos</t>
  </si>
  <si>
    <t>NH II - PPIC</t>
  </si>
  <si>
    <t>Quadra A</t>
  </si>
  <si>
    <t>Residencial</t>
  </si>
  <si>
    <t>GRUPO "B"</t>
  </si>
  <si>
    <t>Quadra I</t>
  </si>
  <si>
    <t>Quadra D</t>
  </si>
  <si>
    <t>Quadra G</t>
  </si>
  <si>
    <t>Quadra H</t>
  </si>
  <si>
    <t>3-A</t>
  </si>
  <si>
    <t>GRUPO "C"</t>
  </si>
  <si>
    <t>Quadra B</t>
  </si>
  <si>
    <t>13-B</t>
  </si>
  <si>
    <t>13-A</t>
  </si>
  <si>
    <t>Quadra C</t>
  </si>
  <si>
    <t>Quadra J</t>
  </si>
  <si>
    <t>19-A</t>
  </si>
  <si>
    <t>Quadra J1</t>
  </si>
  <si>
    <t>Quadra J2</t>
  </si>
  <si>
    <t>Quadra K</t>
  </si>
  <si>
    <t>6-A</t>
  </si>
  <si>
    <t>6-D</t>
  </si>
  <si>
    <t>6-C</t>
  </si>
  <si>
    <t>6-B</t>
  </si>
  <si>
    <t>Quadra L</t>
  </si>
  <si>
    <t>Quadra M</t>
  </si>
  <si>
    <t>Quadra N</t>
  </si>
  <si>
    <t>CAUÇÃO (R$)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</si>
</sst>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abSelected="1" workbookViewId="0">
      <selection sqref="A1:F27"/>
    </sheetView>
  </sheetViews>
  <sheetFormatPr defaultRowHeight="15"/>
  <cols>
    <col min="1" max="1" width="11.140625" bestFit="1" customWidth="1"/>
    <col min="2" max="2" width="7.42578125" bestFit="1" customWidth="1"/>
    <col min="3" max="3" width="6.5703125" bestFit="1" customWidth="1"/>
    <col min="4" max="4" width="10.28515625" bestFit="1" customWidth="1"/>
    <col min="5" max="5" width="13.5703125" bestFit="1" customWidth="1"/>
    <col min="6" max="6" width="8.7109375" customWidth="1"/>
  </cols>
  <sheetData>
    <row r="1" spans="1:8" ht="33" customHeight="1">
      <c r="A1" s="19" t="s">
        <v>5</v>
      </c>
      <c r="B1" s="19"/>
      <c r="C1" s="19"/>
      <c r="D1" s="19"/>
      <c r="E1" s="19"/>
      <c r="F1" s="19"/>
      <c r="G1" s="1"/>
      <c r="H1" s="1"/>
    </row>
    <row r="2" spans="1:8">
      <c r="A2" s="14" t="s">
        <v>6</v>
      </c>
      <c r="B2" s="14"/>
      <c r="C2" s="14"/>
      <c r="D2" s="14"/>
      <c r="E2" s="14"/>
      <c r="F2" s="13"/>
      <c r="G2" s="1"/>
      <c r="H2" s="1"/>
    </row>
    <row r="3" spans="1:8">
      <c r="A3" s="17" t="s">
        <v>9</v>
      </c>
      <c r="B3" s="18"/>
      <c r="C3" s="18"/>
      <c r="D3" s="18"/>
      <c r="E3" s="18"/>
      <c r="F3" s="18"/>
      <c r="G3" s="1"/>
      <c r="H3" s="1"/>
    </row>
    <row r="4" spans="1:8">
      <c r="A4" s="5"/>
      <c r="B4" s="5"/>
      <c r="C4" s="5"/>
      <c r="D4" s="5"/>
      <c r="E4" s="5"/>
      <c r="F4" s="13"/>
      <c r="G4" s="1"/>
      <c r="H4" s="1"/>
    </row>
    <row r="5" spans="1:8">
      <c r="A5" s="15" t="s">
        <v>11</v>
      </c>
      <c r="B5" s="16"/>
      <c r="C5" s="16"/>
      <c r="D5" s="16"/>
      <c r="E5" s="16"/>
      <c r="F5" s="16"/>
      <c r="G5" s="1"/>
      <c r="H5" s="1"/>
    </row>
    <row r="6" spans="1:8" ht="25.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  <c r="F6" s="3" t="s">
        <v>32</v>
      </c>
    </row>
    <row r="7" spans="1:8">
      <c r="A7" s="6" t="s">
        <v>8</v>
      </c>
      <c r="B7" s="6">
        <v>63</v>
      </c>
      <c r="C7" s="7">
        <v>547.05999999999995</v>
      </c>
      <c r="D7" s="6">
        <v>37.51</v>
      </c>
      <c r="E7" s="12">
        <f t="shared" ref="E7" si="0">C7*D7</f>
        <v>20520.220599999997</v>
      </c>
      <c r="F7" s="6">
        <f>E7*0.05</f>
        <v>1026.0110299999999</v>
      </c>
    </row>
    <row r="8" spans="1:8" s="4" customFormat="1">
      <c r="A8" s="10"/>
      <c r="B8" s="10"/>
      <c r="C8" s="10"/>
      <c r="D8" s="10"/>
      <c r="E8" s="10"/>
      <c r="F8" s="10"/>
    </row>
    <row r="9" spans="1:8" s="4" customFormat="1">
      <c r="A9" s="10"/>
      <c r="B9" s="10"/>
      <c r="C9" s="10"/>
      <c r="D9" s="10"/>
      <c r="E9" s="10"/>
      <c r="F9" s="10"/>
    </row>
    <row r="10" spans="1:8" s="4" customFormat="1">
      <c r="A10" s="15" t="s">
        <v>10</v>
      </c>
      <c r="B10" s="16"/>
      <c r="C10" s="16"/>
      <c r="D10" s="16"/>
      <c r="E10" s="16"/>
      <c r="F10" s="16"/>
    </row>
    <row r="11" spans="1:8" s="4" customFormat="1" ht="25.5">
      <c r="A11" s="2" t="s">
        <v>0</v>
      </c>
      <c r="B11" s="2" t="s">
        <v>1</v>
      </c>
      <c r="C11" s="3" t="s">
        <v>2</v>
      </c>
      <c r="D11" s="3" t="s">
        <v>3</v>
      </c>
      <c r="E11" s="3" t="s">
        <v>4</v>
      </c>
      <c r="F11" s="3" t="s">
        <v>32</v>
      </c>
    </row>
    <row r="12" spans="1:8" s="4" customFormat="1">
      <c r="A12" s="6" t="s">
        <v>8</v>
      </c>
      <c r="B12" s="6" t="s">
        <v>14</v>
      </c>
      <c r="C12" s="7">
        <v>321.22000000000003</v>
      </c>
      <c r="D12" s="6">
        <v>37.51</v>
      </c>
      <c r="E12" s="12">
        <f>C12*D12</f>
        <v>12048.9622</v>
      </c>
      <c r="F12" s="6">
        <f>E12*0.05</f>
        <v>602.44811000000004</v>
      </c>
    </row>
    <row r="13" spans="1:8" s="4" customFormat="1">
      <c r="A13" s="6" t="s">
        <v>8</v>
      </c>
      <c r="B13" s="6">
        <v>3</v>
      </c>
      <c r="C13" s="7">
        <v>287.44</v>
      </c>
      <c r="D13" s="6">
        <v>37.51</v>
      </c>
      <c r="E13" s="12">
        <f t="shared" ref="E13:E15" si="1">C13*D13</f>
        <v>10781.874399999999</v>
      </c>
      <c r="F13" s="6">
        <f t="shared" ref="F13:F15" si="2">E13*0.05</f>
        <v>539.09371999999996</v>
      </c>
    </row>
    <row r="14" spans="1:8" s="4" customFormat="1">
      <c r="A14" s="6" t="s">
        <v>8</v>
      </c>
      <c r="B14" s="6">
        <v>4</v>
      </c>
      <c r="C14" s="7">
        <v>554.4</v>
      </c>
      <c r="D14" s="6">
        <v>37.51</v>
      </c>
      <c r="E14" s="12">
        <f t="shared" si="1"/>
        <v>20795.543999999998</v>
      </c>
      <c r="F14" s="6">
        <f t="shared" si="2"/>
        <v>1039.7772</v>
      </c>
    </row>
    <row r="15" spans="1:8" s="4" customFormat="1">
      <c r="A15" s="6" t="s">
        <v>8</v>
      </c>
      <c r="B15" s="6">
        <v>7</v>
      </c>
      <c r="C15" s="7">
        <v>280.33</v>
      </c>
      <c r="D15" s="6">
        <v>37.51</v>
      </c>
      <c r="E15" s="12">
        <f t="shared" si="1"/>
        <v>10515.1783</v>
      </c>
      <c r="F15" s="6">
        <f t="shared" si="2"/>
        <v>525.758915</v>
      </c>
    </row>
    <row r="16" spans="1:8" s="4" customFormat="1">
      <c r="A16" s="10"/>
      <c r="B16" s="10"/>
      <c r="C16" s="10"/>
      <c r="D16" s="10"/>
      <c r="E16" s="10"/>
      <c r="F16" s="10"/>
    </row>
    <row r="17" spans="1:6" s="4" customFormat="1">
      <c r="A17" s="20" t="s">
        <v>13</v>
      </c>
      <c r="B17" s="21"/>
      <c r="C17" s="21"/>
      <c r="D17" s="21"/>
      <c r="E17" s="21"/>
      <c r="F17" s="21"/>
    </row>
    <row r="18" spans="1:6" ht="25.5">
      <c r="A18" s="2" t="s">
        <v>0</v>
      </c>
      <c r="B18" s="2" t="s">
        <v>1</v>
      </c>
      <c r="C18" s="3" t="s">
        <v>2</v>
      </c>
      <c r="D18" s="3" t="s">
        <v>3</v>
      </c>
      <c r="E18" s="3" t="s">
        <v>4</v>
      </c>
      <c r="F18" s="3" t="s">
        <v>32</v>
      </c>
    </row>
    <row r="19" spans="1:6">
      <c r="A19" s="6" t="s">
        <v>8</v>
      </c>
      <c r="B19" s="6">
        <v>1</v>
      </c>
      <c r="C19" s="7">
        <v>491.75</v>
      </c>
      <c r="D19" s="6">
        <v>37.51</v>
      </c>
      <c r="E19" s="12">
        <f>C19*D19</f>
        <v>18445.5425</v>
      </c>
      <c r="F19" s="6">
        <f>E19*0.05</f>
        <v>922.27712500000007</v>
      </c>
    </row>
    <row r="20" spans="1:6">
      <c r="A20" s="6" t="s">
        <v>8</v>
      </c>
      <c r="B20" s="6">
        <v>3</v>
      </c>
      <c r="C20" s="7">
        <v>455</v>
      </c>
      <c r="D20" s="6">
        <v>37.51</v>
      </c>
      <c r="E20" s="12">
        <f t="shared" ref="E20:E27" si="3">C20*D20</f>
        <v>17067.05</v>
      </c>
      <c r="F20" s="6">
        <f t="shared" ref="F20:F27" si="4">E20*0.05</f>
        <v>853.35249999999996</v>
      </c>
    </row>
    <row r="21" spans="1:6">
      <c r="A21" s="6" t="s">
        <v>8</v>
      </c>
      <c r="B21" s="6">
        <v>4</v>
      </c>
      <c r="C21" s="7">
        <v>455</v>
      </c>
      <c r="D21" s="6">
        <v>37.51</v>
      </c>
      <c r="E21" s="12">
        <f t="shared" si="3"/>
        <v>17067.05</v>
      </c>
      <c r="F21" s="6">
        <f t="shared" si="4"/>
        <v>853.35249999999996</v>
      </c>
    </row>
    <row r="22" spans="1:6">
      <c r="A22" s="6" t="s">
        <v>8</v>
      </c>
      <c r="B22" s="6">
        <v>7</v>
      </c>
      <c r="C22" s="7">
        <v>459.01</v>
      </c>
      <c r="D22" s="6">
        <v>37.51</v>
      </c>
      <c r="E22" s="12">
        <f t="shared" si="3"/>
        <v>17217.465099999998</v>
      </c>
      <c r="F22" s="6">
        <f t="shared" si="4"/>
        <v>860.87325499999997</v>
      </c>
    </row>
    <row r="23" spans="1:6">
      <c r="A23" s="6" t="s">
        <v>8</v>
      </c>
      <c r="B23" s="8">
        <v>8</v>
      </c>
      <c r="C23" s="7">
        <v>490</v>
      </c>
      <c r="D23" s="6">
        <v>37.51</v>
      </c>
      <c r="E23" s="12">
        <f t="shared" si="3"/>
        <v>18379.899999999998</v>
      </c>
      <c r="F23" s="6">
        <f t="shared" si="4"/>
        <v>918.99499999999989</v>
      </c>
    </row>
    <row r="24" spans="1:6">
      <c r="A24" s="6" t="s">
        <v>8</v>
      </c>
      <c r="B24" s="8">
        <v>9</v>
      </c>
      <c r="C24" s="7">
        <v>350</v>
      </c>
      <c r="D24" s="6">
        <v>37.51</v>
      </c>
      <c r="E24" s="12">
        <f>C24*D24</f>
        <v>13128.5</v>
      </c>
      <c r="F24" s="6">
        <f t="shared" si="4"/>
        <v>656.42500000000007</v>
      </c>
    </row>
    <row r="25" spans="1:6">
      <c r="A25" s="6" t="s">
        <v>8</v>
      </c>
      <c r="B25" s="8">
        <v>10</v>
      </c>
      <c r="C25" s="7">
        <v>350</v>
      </c>
      <c r="D25" s="6">
        <v>37.51</v>
      </c>
      <c r="E25" s="12">
        <f t="shared" si="3"/>
        <v>13128.5</v>
      </c>
      <c r="F25" s="6">
        <f t="shared" si="4"/>
        <v>656.42500000000007</v>
      </c>
    </row>
    <row r="26" spans="1:6">
      <c r="A26" s="6" t="s">
        <v>8</v>
      </c>
      <c r="B26" s="8">
        <v>11</v>
      </c>
      <c r="C26" s="7">
        <v>362.25</v>
      </c>
      <c r="D26" s="6">
        <v>37.51</v>
      </c>
      <c r="E26" s="12">
        <f t="shared" si="3"/>
        <v>13587.997499999999</v>
      </c>
      <c r="F26" s="6">
        <f t="shared" si="4"/>
        <v>679.39987500000007</v>
      </c>
    </row>
    <row r="27" spans="1:6">
      <c r="A27" s="6" t="s">
        <v>8</v>
      </c>
      <c r="B27" s="8">
        <v>12</v>
      </c>
      <c r="C27" s="7">
        <v>434.35</v>
      </c>
      <c r="D27" s="6">
        <v>37.51</v>
      </c>
      <c r="E27" s="12">
        <f t="shared" si="3"/>
        <v>16292.468500000001</v>
      </c>
      <c r="F27" s="6">
        <f t="shared" si="4"/>
        <v>814.62342500000011</v>
      </c>
    </row>
    <row r="29" spans="1:6">
      <c r="A29" s="9"/>
    </row>
  </sheetData>
  <mergeCells count="6">
    <mergeCell ref="A17:F17"/>
    <mergeCell ref="A2:E2"/>
    <mergeCell ref="A5:F5"/>
    <mergeCell ref="A3:F3"/>
    <mergeCell ref="A1:F1"/>
    <mergeCell ref="A10:F10"/>
  </mergeCells>
  <pageMargins left="1.1811023622047245" right="0.78740157480314965" top="1.181102362204724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43"/>
  <sheetViews>
    <sheetView topLeftCell="J1" zoomScale="85" zoomScaleNormal="85" workbookViewId="0">
      <selection activeCell="AJ1" sqref="AJ1:AO23"/>
    </sheetView>
  </sheetViews>
  <sheetFormatPr defaultRowHeight="15"/>
  <cols>
    <col min="1" max="1" width="12.140625" bestFit="1" customWidth="1"/>
    <col min="2" max="2" width="7.42578125" bestFit="1" customWidth="1"/>
    <col min="3" max="3" width="7.140625" bestFit="1" customWidth="1"/>
    <col min="4" max="4" width="10.28515625" bestFit="1" customWidth="1"/>
    <col min="5" max="5" width="13.7109375" bestFit="1" customWidth="1"/>
    <col min="6" max="6" width="11.42578125" bestFit="1" customWidth="1"/>
    <col min="8" max="8" width="12.140625" bestFit="1" customWidth="1"/>
    <col min="9" max="9" width="7.42578125" bestFit="1" customWidth="1"/>
    <col min="10" max="10" width="7.140625" bestFit="1" customWidth="1"/>
    <col min="11" max="11" width="10.28515625" bestFit="1" customWidth="1"/>
    <col min="12" max="12" width="13.7109375" bestFit="1" customWidth="1"/>
    <col min="15" max="15" width="12.140625" bestFit="1" customWidth="1"/>
    <col min="16" max="16" width="7.42578125" bestFit="1" customWidth="1"/>
    <col min="17" max="17" width="7.140625" bestFit="1" customWidth="1"/>
    <col min="18" max="18" width="10.28515625" bestFit="1" customWidth="1"/>
    <col min="19" max="19" width="13.7109375" bestFit="1" customWidth="1"/>
    <col min="20" max="20" width="7.85546875" bestFit="1" customWidth="1"/>
    <col min="22" max="22" width="12.140625" bestFit="1" customWidth="1"/>
    <col min="23" max="23" width="7.42578125" bestFit="1" customWidth="1"/>
    <col min="24" max="24" width="7.140625" customWidth="1"/>
    <col min="25" max="25" width="10.28515625" bestFit="1" customWidth="1"/>
    <col min="26" max="26" width="13.7109375" bestFit="1" customWidth="1"/>
    <col min="27" max="27" width="7.85546875" bestFit="1" customWidth="1"/>
    <col min="29" max="29" width="12.140625" bestFit="1" customWidth="1"/>
    <col min="30" max="30" width="7.42578125" bestFit="1" customWidth="1"/>
    <col min="31" max="31" width="6.7109375" bestFit="1" customWidth="1"/>
    <col min="32" max="32" width="10.28515625" bestFit="1" customWidth="1"/>
    <col min="33" max="33" width="13.7109375" bestFit="1" customWidth="1"/>
    <col min="34" max="34" width="7.85546875" bestFit="1" customWidth="1"/>
    <col min="36" max="36" width="12.140625" bestFit="1" customWidth="1"/>
    <col min="37" max="37" width="7.42578125" bestFit="1" customWidth="1"/>
    <col min="38" max="38" width="7.140625" bestFit="1" customWidth="1"/>
    <col min="39" max="39" width="10.28515625" bestFit="1" customWidth="1"/>
    <col min="40" max="40" width="13.7109375" bestFit="1" customWidth="1"/>
    <col min="41" max="41" width="7.85546875" bestFit="1" customWidth="1"/>
  </cols>
  <sheetData>
    <row r="1" spans="1:41" ht="33" customHeight="1">
      <c r="A1" s="19" t="s">
        <v>5</v>
      </c>
      <c r="B1" s="19"/>
      <c r="C1" s="19"/>
      <c r="D1" s="19"/>
      <c r="E1" s="19"/>
      <c r="F1" s="19"/>
      <c r="G1" s="13"/>
      <c r="H1" s="19" t="s">
        <v>5</v>
      </c>
      <c r="I1" s="19"/>
      <c r="J1" s="19"/>
      <c r="K1" s="19"/>
      <c r="L1" s="19"/>
      <c r="M1" s="19"/>
      <c r="N1" s="13"/>
      <c r="O1" s="19" t="s">
        <v>5</v>
      </c>
      <c r="P1" s="19"/>
      <c r="Q1" s="19"/>
      <c r="R1" s="19"/>
      <c r="S1" s="19"/>
      <c r="T1" s="19"/>
      <c r="U1" s="13"/>
      <c r="V1" s="19" t="s">
        <v>5</v>
      </c>
      <c r="W1" s="19"/>
      <c r="X1" s="19"/>
      <c r="Y1" s="19"/>
      <c r="Z1" s="19"/>
      <c r="AA1" s="19"/>
      <c r="AB1" s="13"/>
      <c r="AC1" s="19" t="s">
        <v>5</v>
      </c>
      <c r="AD1" s="19"/>
      <c r="AE1" s="19"/>
      <c r="AF1" s="19"/>
      <c r="AG1" s="19"/>
      <c r="AH1" s="19"/>
      <c r="AI1" s="13"/>
      <c r="AJ1" s="19" t="s">
        <v>5</v>
      </c>
      <c r="AK1" s="19"/>
      <c r="AL1" s="19"/>
      <c r="AM1" s="19"/>
      <c r="AN1" s="19"/>
      <c r="AO1" s="19"/>
    </row>
    <row r="2" spans="1:41">
      <c r="A2" s="23" t="s">
        <v>6</v>
      </c>
      <c r="B2" s="23"/>
      <c r="C2" s="23"/>
      <c r="D2" s="23"/>
      <c r="E2" s="23"/>
      <c r="F2" s="23"/>
      <c r="G2" s="13"/>
      <c r="H2" s="23" t="s">
        <v>6</v>
      </c>
      <c r="I2" s="23"/>
      <c r="J2" s="23"/>
      <c r="K2" s="23"/>
      <c r="L2" s="23"/>
      <c r="M2" s="23"/>
      <c r="N2" s="13"/>
      <c r="O2" s="23" t="s">
        <v>6</v>
      </c>
      <c r="P2" s="23"/>
      <c r="Q2" s="23"/>
      <c r="R2" s="23"/>
      <c r="S2" s="23"/>
      <c r="T2" s="23"/>
      <c r="U2" s="13"/>
      <c r="V2" s="23" t="s">
        <v>6</v>
      </c>
      <c r="W2" s="23"/>
      <c r="X2" s="23"/>
      <c r="Y2" s="23"/>
      <c r="Z2" s="23"/>
      <c r="AA2" s="23"/>
      <c r="AB2" s="13"/>
      <c r="AC2" s="14" t="s">
        <v>6</v>
      </c>
      <c r="AD2" s="14"/>
      <c r="AE2" s="14"/>
      <c r="AF2" s="14"/>
      <c r="AG2" s="14"/>
      <c r="AH2" s="14"/>
      <c r="AI2" s="13"/>
      <c r="AJ2" s="14" t="s">
        <v>6</v>
      </c>
      <c r="AK2" s="14"/>
      <c r="AL2" s="14"/>
      <c r="AM2" s="14"/>
      <c r="AN2" s="14"/>
      <c r="AO2" s="13"/>
    </row>
    <row r="3" spans="1:41">
      <c r="A3" s="24" t="s">
        <v>15</v>
      </c>
      <c r="B3" s="25"/>
      <c r="C3" s="25"/>
      <c r="D3" s="25"/>
      <c r="E3" s="25"/>
      <c r="F3" s="25"/>
      <c r="G3" s="13"/>
      <c r="H3" s="24" t="s">
        <v>15</v>
      </c>
      <c r="I3" s="25"/>
      <c r="J3" s="25"/>
      <c r="K3" s="25"/>
      <c r="L3" s="25"/>
      <c r="M3" s="25"/>
      <c r="N3" s="13"/>
      <c r="O3" s="24" t="s">
        <v>15</v>
      </c>
      <c r="P3" s="25"/>
      <c r="Q3" s="25"/>
      <c r="R3" s="25"/>
      <c r="S3" s="25"/>
      <c r="T3" s="25"/>
      <c r="U3" s="13"/>
      <c r="V3" s="24" t="s">
        <v>15</v>
      </c>
      <c r="W3" s="25"/>
      <c r="X3" s="25"/>
      <c r="Y3" s="25"/>
      <c r="Z3" s="25"/>
      <c r="AA3" s="25"/>
      <c r="AB3" s="13"/>
      <c r="AC3" s="24" t="s">
        <v>15</v>
      </c>
      <c r="AD3" s="25"/>
      <c r="AE3" s="25"/>
      <c r="AF3" s="25"/>
      <c r="AG3" s="25"/>
      <c r="AH3" s="25"/>
      <c r="AI3" s="13"/>
      <c r="AJ3" s="24" t="s">
        <v>15</v>
      </c>
      <c r="AK3" s="25"/>
      <c r="AL3" s="25"/>
      <c r="AM3" s="25"/>
      <c r="AN3" s="25"/>
      <c r="AO3" s="25"/>
    </row>
    <row r="4" spans="1:41">
      <c r="A4" s="23"/>
      <c r="B4" s="23"/>
      <c r="C4" s="23"/>
      <c r="D4" s="23"/>
      <c r="E4" s="23"/>
      <c r="F4" s="13"/>
      <c r="G4" s="13"/>
      <c r="H4" s="23"/>
      <c r="I4" s="23"/>
      <c r="J4" s="23"/>
      <c r="K4" s="23"/>
      <c r="L4" s="23"/>
      <c r="M4" s="13"/>
      <c r="N4" s="13"/>
      <c r="O4" s="23"/>
      <c r="P4" s="23"/>
      <c r="Q4" s="23"/>
      <c r="R4" s="23"/>
      <c r="S4" s="23"/>
      <c r="T4" s="13"/>
      <c r="U4" s="13"/>
      <c r="V4" s="23"/>
      <c r="W4" s="23"/>
      <c r="X4" s="23"/>
      <c r="Y4" s="23"/>
      <c r="Z4" s="23"/>
      <c r="AA4" s="13"/>
      <c r="AB4" s="13"/>
      <c r="AC4" s="23"/>
      <c r="AD4" s="23"/>
      <c r="AE4" s="23"/>
      <c r="AF4" s="23"/>
      <c r="AG4" s="23"/>
      <c r="AH4" s="13"/>
      <c r="AI4" s="13"/>
      <c r="AJ4" s="23"/>
      <c r="AK4" s="23"/>
      <c r="AL4" s="23"/>
      <c r="AM4" s="23"/>
      <c r="AN4" s="23"/>
      <c r="AO4" s="13"/>
    </row>
    <row r="5" spans="1:41">
      <c r="A5" s="15" t="s">
        <v>7</v>
      </c>
      <c r="B5" s="16"/>
      <c r="C5" s="16"/>
      <c r="D5" s="16"/>
      <c r="E5" s="16"/>
      <c r="F5" s="16"/>
      <c r="G5" s="13"/>
      <c r="H5" s="15" t="s">
        <v>20</v>
      </c>
      <c r="I5" s="16"/>
      <c r="J5" s="16"/>
      <c r="K5" s="16"/>
      <c r="L5" s="16"/>
      <c r="M5" s="16"/>
      <c r="N5" s="13"/>
      <c r="O5" s="15" t="s">
        <v>22</v>
      </c>
      <c r="P5" s="16"/>
      <c r="Q5" s="16"/>
      <c r="R5" s="16"/>
      <c r="S5" s="16"/>
      <c r="T5" s="16"/>
      <c r="U5" s="13"/>
      <c r="V5" s="15" t="s">
        <v>24</v>
      </c>
      <c r="W5" s="16"/>
      <c r="X5" s="16"/>
      <c r="Y5" s="16"/>
      <c r="Z5" s="16"/>
      <c r="AA5" s="16"/>
      <c r="AB5" s="13"/>
      <c r="AC5" s="15" t="s">
        <v>30</v>
      </c>
      <c r="AD5" s="16"/>
      <c r="AE5" s="16"/>
      <c r="AF5" s="16"/>
      <c r="AG5" s="16"/>
      <c r="AH5" s="16"/>
      <c r="AI5" s="13"/>
      <c r="AJ5" s="15" t="s">
        <v>12</v>
      </c>
      <c r="AK5" s="16"/>
      <c r="AL5" s="16"/>
      <c r="AM5" s="16"/>
      <c r="AN5" s="16"/>
      <c r="AO5" s="16"/>
    </row>
    <row r="6" spans="1:41" ht="25.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  <c r="F6" s="3" t="s">
        <v>32</v>
      </c>
      <c r="G6" s="13"/>
      <c r="H6" s="2" t="s">
        <v>0</v>
      </c>
      <c r="I6" s="2" t="s">
        <v>1</v>
      </c>
      <c r="J6" s="3" t="s">
        <v>2</v>
      </c>
      <c r="K6" s="3" t="s">
        <v>3</v>
      </c>
      <c r="L6" s="3" t="s">
        <v>4</v>
      </c>
      <c r="M6" s="3" t="s">
        <v>32</v>
      </c>
      <c r="N6" s="13"/>
      <c r="O6" s="2" t="s">
        <v>0</v>
      </c>
      <c r="P6" s="2" t="s">
        <v>1</v>
      </c>
      <c r="Q6" s="3" t="s">
        <v>2</v>
      </c>
      <c r="R6" s="3" t="s">
        <v>3</v>
      </c>
      <c r="S6" s="3" t="s">
        <v>4</v>
      </c>
      <c r="T6" s="3" t="s">
        <v>32</v>
      </c>
      <c r="U6" s="13"/>
      <c r="V6" s="2" t="s">
        <v>0</v>
      </c>
      <c r="W6" s="2" t="s">
        <v>1</v>
      </c>
      <c r="X6" s="3" t="s">
        <v>2</v>
      </c>
      <c r="Y6" s="3" t="s">
        <v>3</v>
      </c>
      <c r="Z6" s="3" t="s">
        <v>4</v>
      </c>
      <c r="AA6" s="3" t="s">
        <v>32</v>
      </c>
      <c r="AB6" s="13"/>
      <c r="AC6" s="2" t="s">
        <v>0</v>
      </c>
      <c r="AD6" s="2" t="s">
        <v>1</v>
      </c>
      <c r="AE6" s="3" t="s">
        <v>2</v>
      </c>
      <c r="AF6" s="3" t="s">
        <v>3</v>
      </c>
      <c r="AG6" s="3" t="s">
        <v>4</v>
      </c>
      <c r="AH6" s="3" t="s">
        <v>32</v>
      </c>
      <c r="AI6" s="13"/>
      <c r="AJ6" s="2" t="s">
        <v>0</v>
      </c>
      <c r="AK6" s="2" t="s">
        <v>1</v>
      </c>
      <c r="AL6" s="3" t="s">
        <v>2</v>
      </c>
      <c r="AM6" s="3" t="s">
        <v>3</v>
      </c>
      <c r="AN6" s="3" t="s">
        <v>4</v>
      </c>
      <c r="AO6" s="3" t="s">
        <v>32</v>
      </c>
    </row>
    <row r="7" spans="1:41">
      <c r="A7" s="6" t="s">
        <v>8</v>
      </c>
      <c r="B7" s="6">
        <v>2</v>
      </c>
      <c r="C7" s="6">
        <v>501.37</v>
      </c>
      <c r="D7" s="6">
        <v>11.78</v>
      </c>
      <c r="E7" s="12">
        <f>C7*D7</f>
        <v>5906.1385999999993</v>
      </c>
      <c r="F7" s="12">
        <f>E7*0.05</f>
        <v>295.30692999999997</v>
      </c>
      <c r="G7" s="13"/>
      <c r="H7" s="6" t="s">
        <v>8</v>
      </c>
      <c r="I7" s="6">
        <v>5</v>
      </c>
      <c r="J7" s="7">
        <v>438.07</v>
      </c>
      <c r="K7" s="6">
        <v>11.78</v>
      </c>
      <c r="L7" s="12">
        <f t="shared" ref="L7:L20" si="0">J7*K7</f>
        <v>5160.4645999999993</v>
      </c>
      <c r="M7" s="12">
        <f>L7*0.05</f>
        <v>258.02322999999996</v>
      </c>
      <c r="N7" s="13"/>
      <c r="O7" s="6" t="s">
        <v>8</v>
      </c>
      <c r="P7" s="6">
        <v>1</v>
      </c>
      <c r="Q7" s="7">
        <v>199.63</v>
      </c>
      <c r="R7" s="6">
        <v>11.78</v>
      </c>
      <c r="S7" s="12">
        <f t="shared" ref="S7:S34" si="1">Q7*R7</f>
        <v>2351.6414</v>
      </c>
      <c r="T7" s="12">
        <f>S7*0.05</f>
        <v>117.58207</v>
      </c>
      <c r="U7" s="13"/>
      <c r="V7" s="6" t="s">
        <v>8</v>
      </c>
      <c r="W7" s="6">
        <v>1</v>
      </c>
      <c r="X7" s="7">
        <v>527.24</v>
      </c>
      <c r="Y7" s="6">
        <v>11.78</v>
      </c>
      <c r="Z7" s="12">
        <f t="shared" ref="Z7:Z27" si="2">X7*Y7</f>
        <v>6210.8872000000001</v>
      </c>
      <c r="AA7" s="12">
        <f>Z7*0.05</f>
        <v>310.54436000000004</v>
      </c>
      <c r="AB7" s="13"/>
      <c r="AC7" s="6" t="s">
        <v>8</v>
      </c>
      <c r="AD7" s="6">
        <v>1</v>
      </c>
      <c r="AE7" s="7">
        <v>527.72</v>
      </c>
      <c r="AF7" s="6">
        <v>11.78</v>
      </c>
      <c r="AG7" s="12">
        <f t="shared" ref="AG7:AG17" si="3">AE7*AF7</f>
        <v>6216.5415999999996</v>
      </c>
      <c r="AH7" s="12">
        <f>AG7*0.05</f>
        <v>310.82708000000002</v>
      </c>
      <c r="AI7" s="13"/>
      <c r="AJ7" s="6" t="s">
        <v>8</v>
      </c>
      <c r="AK7" s="6">
        <v>27</v>
      </c>
      <c r="AL7" s="7">
        <v>318.07</v>
      </c>
      <c r="AM7" s="6">
        <v>11.78</v>
      </c>
      <c r="AN7" s="12">
        <f t="shared" ref="AN7:AN23" si="4">AL7*AM7</f>
        <v>3746.8645999999999</v>
      </c>
      <c r="AO7" s="12">
        <f>AN7*0.05</f>
        <v>187.34323000000001</v>
      </c>
    </row>
    <row r="8" spans="1:41">
      <c r="A8" s="6" t="s">
        <v>8</v>
      </c>
      <c r="B8" s="6">
        <v>3</v>
      </c>
      <c r="C8" s="6">
        <v>628.42999999999995</v>
      </c>
      <c r="D8" s="6">
        <v>11.78</v>
      </c>
      <c r="E8" s="12">
        <f>C8*D8</f>
        <v>7402.9053999999987</v>
      </c>
      <c r="F8" s="12">
        <f t="shared" ref="F8:F10" si="5">E8*0.05</f>
        <v>370.14526999999998</v>
      </c>
      <c r="G8" s="13"/>
      <c r="H8" s="6" t="s">
        <v>8</v>
      </c>
      <c r="I8" s="6">
        <v>6</v>
      </c>
      <c r="J8" s="7">
        <v>440.1</v>
      </c>
      <c r="K8" s="6">
        <v>11.78</v>
      </c>
      <c r="L8" s="12">
        <f t="shared" si="0"/>
        <v>5184.3779999999997</v>
      </c>
      <c r="M8" s="12">
        <f t="shared" ref="M8:M20" si="6">L8*0.05</f>
        <v>259.21890000000002</v>
      </c>
      <c r="N8" s="13"/>
      <c r="O8" s="6" t="s">
        <v>8</v>
      </c>
      <c r="P8" s="6">
        <v>2</v>
      </c>
      <c r="Q8" s="7">
        <v>199.65</v>
      </c>
      <c r="R8" s="6">
        <v>11.78</v>
      </c>
      <c r="S8" s="12">
        <f t="shared" si="1"/>
        <v>2351.877</v>
      </c>
      <c r="T8" s="12">
        <f t="shared" ref="T8:T34" si="7">S8*0.05</f>
        <v>117.59385</v>
      </c>
      <c r="U8" s="13"/>
      <c r="V8" s="6" t="s">
        <v>8</v>
      </c>
      <c r="W8" s="6">
        <v>2</v>
      </c>
      <c r="X8" s="7">
        <v>487.75</v>
      </c>
      <c r="Y8" s="6">
        <v>11.78</v>
      </c>
      <c r="Z8" s="12">
        <f t="shared" si="2"/>
        <v>5745.6949999999997</v>
      </c>
      <c r="AA8" s="12">
        <f t="shared" ref="AA8:AA27" si="8">Z8*0.05</f>
        <v>287.28474999999997</v>
      </c>
      <c r="AB8" s="13"/>
      <c r="AC8" s="6" t="s">
        <v>8</v>
      </c>
      <c r="AD8" s="6">
        <v>2</v>
      </c>
      <c r="AE8" s="7">
        <v>498.7</v>
      </c>
      <c r="AF8" s="6">
        <v>11.78</v>
      </c>
      <c r="AG8" s="12">
        <f t="shared" si="3"/>
        <v>5874.6859999999997</v>
      </c>
      <c r="AH8" s="12">
        <f t="shared" ref="AH8:AH17" si="9">AG8*0.05</f>
        <v>293.73430000000002</v>
      </c>
      <c r="AI8" s="13"/>
      <c r="AJ8" s="6" t="s">
        <v>8</v>
      </c>
      <c r="AK8" s="6">
        <v>28</v>
      </c>
      <c r="AL8" s="7">
        <v>328.58</v>
      </c>
      <c r="AM8" s="6">
        <v>11.78</v>
      </c>
      <c r="AN8" s="12">
        <f t="shared" si="4"/>
        <v>3870.6723999999995</v>
      </c>
      <c r="AO8" s="12">
        <f t="shared" ref="AO8:AO23" si="10">AN8*0.05</f>
        <v>193.53361999999998</v>
      </c>
    </row>
    <row r="9" spans="1:41">
      <c r="A9" s="6" t="s">
        <v>8</v>
      </c>
      <c r="B9" s="6">
        <v>4</v>
      </c>
      <c r="C9" s="6">
        <v>489.08</v>
      </c>
      <c r="D9" s="6">
        <v>11.78</v>
      </c>
      <c r="E9" s="12">
        <f>C9*D9</f>
        <v>5761.3623999999991</v>
      </c>
      <c r="F9" s="12">
        <f t="shared" si="5"/>
        <v>288.06811999999996</v>
      </c>
      <c r="G9" s="13"/>
      <c r="H9" s="6" t="s">
        <v>8</v>
      </c>
      <c r="I9" s="6">
        <v>7</v>
      </c>
      <c r="J9" s="7">
        <v>439.84</v>
      </c>
      <c r="K9" s="6">
        <v>11.78</v>
      </c>
      <c r="L9" s="12">
        <f t="shared" si="0"/>
        <v>5181.3151999999991</v>
      </c>
      <c r="M9" s="12">
        <f t="shared" si="6"/>
        <v>259.06575999999995</v>
      </c>
      <c r="N9" s="13"/>
      <c r="O9" s="6" t="s">
        <v>8</v>
      </c>
      <c r="P9" s="6">
        <v>3</v>
      </c>
      <c r="Q9" s="7">
        <v>199.66</v>
      </c>
      <c r="R9" s="6">
        <v>11.78</v>
      </c>
      <c r="S9" s="12">
        <f t="shared" si="1"/>
        <v>2351.9947999999999</v>
      </c>
      <c r="T9" s="12">
        <f t="shared" si="7"/>
        <v>117.59974</v>
      </c>
      <c r="U9" s="13"/>
      <c r="V9" s="6" t="s">
        <v>8</v>
      </c>
      <c r="W9" s="6">
        <v>3</v>
      </c>
      <c r="X9" s="7">
        <v>560</v>
      </c>
      <c r="Y9" s="6">
        <v>11.78</v>
      </c>
      <c r="Z9" s="12">
        <f t="shared" si="2"/>
        <v>6596.7999999999993</v>
      </c>
      <c r="AA9" s="12">
        <f t="shared" si="8"/>
        <v>329.84</v>
      </c>
      <c r="AB9" s="13"/>
      <c r="AC9" s="6" t="s">
        <v>8</v>
      </c>
      <c r="AD9" s="6">
        <v>3</v>
      </c>
      <c r="AE9" s="7">
        <v>462.46</v>
      </c>
      <c r="AF9" s="6">
        <v>11.78</v>
      </c>
      <c r="AG9" s="12">
        <f t="shared" si="3"/>
        <v>5447.7787999999991</v>
      </c>
      <c r="AH9" s="12">
        <f t="shared" si="9"/>
        <v>272.38893999999999</v>
      </c>
      <c r="AI9" s="13"/>
      <c r="AJ9" s="6" t="s">
        <v>8</v>
      </c>
      <c r="AK9" s="6">
        <v>29</v>
      </c>
      <c r="AL9" s="7">
        <v>343.56</v>
      </c>
      <c r="AM9" s="6">
        <v>11.78</v>
      </c>
      <c r="AN9" s="12">
        <f t="shared" si="4"/>
        <v>4047.1367999999998</v>
      </c>
      <c r="AO9" s="12">
        <f t="shared" si="10"/>
        <v>202.35684000000001</v>
      </c>
    </row>
    <row r="10" spans="1:41">
      <c r="A10" s="6" t="s">
        <v>8</v>
      </c>
      <c r="B10" s="6">
        <v>5</v>
      </c>
      <c r="C10" s="6">
        <v>747.03</v>
      </c>
      <c r="D10" s="6">
        <v>11.78</v>
      </c>
      <c r="E10" s="12">
        <f>C10*D10</f>
        <v>8800.0133999999998</v>
      </c>
      <c r="F10" s="12">
        <f t="shared" si="5"/>
        <v>440.00067000000001</v>
      </c>
      <c r="G10" s="13"/>
      <c r="H10" s="6" t="s">
        <v>8</v>
      </c>
      <c r="I10" s="6">
        <v>8</v>
      </c>
      <c r="J10" s="7">
        <v>476.21</v>
      </c>
      <c r="K10" s="6">
        <v>11.78</v>
      </c>
      <c r="L10" s="12">
        <f t="shared" si="0"/>
        <v>5609.7537999999995</v>
      </c>
      <c r="M10" s="12">
        <f t="shared" si="6"/>
        <v>280.48768999999999</v>
      </c>
      <c r="N10" s="13"/>
      <c r="O10" s="6" t="s">
        <v>8</v>
      </c>
      <c r="P10" s="6">
        <v>4</v>
      </c>
      <c r="Q10" s="7">
        <v>199.69</v>
      </c>
      <c r="R10" s="6">
        <v>11.78</v>
      </c>
      <c r="S10" s="12">
        <f t="shared" si="1"/>
        <v>2352.3481999999999</v>
      </c>
      <c r="T10" s="12">
        <f t="shared" si="7"/>
        <v>117.61741000000001</v>
      </c>
      <c r="U10" s="13"/>
      <c r="V10" s="6" t="s">
        <v>8</v>
      </c>
      <c r="W10" s="6">
        <v>4</v>
      </c>
      <c r="X10" s="7">
        <v>525</v>
      </c>
      <c r="Y10" s="6">
        <v>11.78</v>
      </c>
      <c r="Z10" s="12">
        <f t="shared" si="2"/>
        <v>6184.5</v>
      </c>
      <c r="AA10" s="12">
        <f t="shared" si="8"/>
        <v>309.22500000000002</v>
      </c>
      <c r="AB10" s="13"/>
      <c r="AC10" s="6" t="s">
        <v>8</v>
      </c>
      <c r="AD10" s="6">
        <v>4</v>
      </c>
      <c r="AE10" s="7">
        <v>425.76</v>
      </c>
      <c r="AF10" s="6">
        <v>11.78</v>
      </c>
      <c r="AG10" s="12">
        <f t="shared" si="3"/>
        <v>5015.4528</v>
      </c>
      <c r="AH10" s="12">
        <f t="shared" si="9"/>
        <v>250.77264000000002</v>
      </c>
      <c r="AI10" s="13"/>
      <c r="AJ10" s="6" t="s">
        <v>8</v>
      </c>
      <c r="AK10" s="6">
        <v>30</v>
      </c>
      <c r="AL10" s="7">
        <v>310.45</v>
      </c>
      <c r="AM10" s="6">
        <v>11.78</v>
      </c>
      <c r="AN10" s="12">
        <f t="shared" si="4"/>
        <v>3657.1009999999997</v>
      </c>
      <c r="AO10" s="12">
        <f t="shared" si="10"/>
        <v>182.85505000000001</v>
      </c>
    </row>
    <row r="11" spans="1:41">
      <c r="A11" s="13"/>
      <c r="B11" s="13"/>
      <c r="C11" s="13"/>
      <c r="D11" s="13"/>
      <c r="E11" s="13"/>
      <c r="F11" s="13"/>
      <c r="G11" s="13"/>
      <c r="H11" s="6" t="s">
        <v>8</v>
      </c>
      <c r="I11" s="6">
        <v>9</v>
      </c>
      <c r="J11" s="7">
        <v>439.31</v>
      </c>
      <c r="K11" s="6">
        <v>11.78</v>
      </c>
      <c r="L11" s="12">
        <f t="shared" si="0"/>
        <v>5175.0717999999997</v>
      </c>
      <c r="M11" s="12">
        <f t="shared" si="6"/>
        <v>258.75358999999997</v>
      </c>
      <c r="N11" s="13"/>
      <c r="O11" s="6" t="s">
        <v>8</v>
      </c>
      <c r="P11" s="6">
        <v>5</v>
      </c>
      <c r="Q11" s="7">
        <v>199.71</v>
      </c>
      <c r="R11" s="6">
        <v>11.78</v>
      </c>
      <c r="S11" s="12">
        <f t="shared" si="1"/>
        <v>2352.5837999999999</v>
      </c>
      <c r="T11" s="12">
        <f t="shared" si="7"/>
        <v>117.62918999999999</v>
      </c>
      <c r="U11" s="13"/>
      <c r="V11" s="6" t="s">
        <v>8</v>
      </c>
      <c r="W11" s="6">
        <v>5</v>
      </c>
      <c r="X11" s="7">
        <v>700</v>
      </c>
      <c r="Y11" s="6">
        <v>11.78</v>
      </c>
      <c r="Z11" s="12">
        <f t="shared" si="2"/>
        <v>8246</v>
      </c>
      <c r="AA11" s="12">
        <f t="shared" si="8"/>
        <v>412.3</v>
      </c>
      <c r="AB11" s="13"/>
      <c r="AC11" s="6" t="s">
        <v>8</v>
      </c>
      <c r="AD11" s="6">
        <v>5</v>
      </c>
      <c r="AE11" s="7">
        <v>389.05</v>
      </c>
      <c r="AF11" s="6">
        <v>11.78</v>
      </c>
      <c r="AG11" s="12">
        <f t="shared" si="3"/>
        <v>4583.009</v>
      </c>
      <c r="AH11" s="12">
        <f t="shared" si="9"/>
        <v>229.15045000000001</v>
      </c>
      <c r="AI11" s="13"/>
      <c r="AJ11" s="6" t="s">
        <v>8</v>
      </c>
      <c r="AK11" s="6">
        <v>31</v>
      </c>
      <c r="AL11" s="7">
        <v>310.52</v>
      </c>
      <c r="AM11" s="6">
        <v>11.78</v>
      </c>
      <c r="AN11" s="12">
        <f t="shared" si="4"/>
        <v>3657.9255999999996</v>
      </c>
      <c r="AO11" s="12">
        <f t="shared" si="10"/>
        <v>182.89627999999999</v>
      </c>
    </row>
    <row r="12" spans="1:41">
      <c r="A12" s="15" t="s">
        <v>16</v>
      </c>
      <c r="B12" s="16"/>
      <c r="C12" s="16"/>
      <c r="D12" s="16"/>
      <c r="E12" s="16"/>
      <c r="F12" s="16"/>
      <c r="G12" s="13"/>
      <c r="H12" s="6" t="s">
        <v>8</v>
      </c>
      <c r="I12" s="6">
        <v>10</v>
      </c>
      <c r="J12" s="7">
        <v>439.05</v>
      </c>
      <c r="K12" s="6">
        <v>11.78</v>
      </c>
      <c r="L12" s="12">
        <f t="shared" si="0"/>
        <v>5172.009</v>
      </c>
      <c r="M12" s="12">
        <f t="shared" si="6"/>
        <v>258.60045000000002</v>
      </c>
      <c r="N12" s="13"/>
      <c r="O12" s="6" t="s">
        <v>8</v>
      </c>
      <c r="P12" s="6">
        <v>6</v>
      </c>
      <c r="Q12" s="7">
        <v>199.72</v>
      </c>
      <c r="R12" s="6">
        <v>11.78</v>
      </c>
      <c r="S12" s="12">
        <f t="shared" si="1"/>
        <v>2352.7015999999999</v>
      </c>
      <c r="T12" s="12">
        <f t="shared" si="7"/>
        <v>117.63508</v>
      </c>
      <c r="U12" s="13"/>
      <c r="V12" s="6" t="s">
        <v>8</v>
      </c>
      <c r="W12" s="6">
        <v>6</v>
      </c>
      <c r="X12" s="7">
        <v>280</v>
      </c>
      <c r="Y12" s="6">
        <v>11.78</v>
      </c>
      <c r="Z12" s="12">
        <f t="shared" si="2"/>
        <v>3298.3999999999996</v>
      </c>
      <c r="AA12" s="12">
        <f t="shared" si="8"/>
        <v>164.92</v>
      </c>
      <c r="AB12" s="13"/>
      <c r="AC12" s="6" t="s">
        <v>8</v>
      </c>
      <c r="AD12" s="6">
        <v>6</v>
      </c>
      <c r="AE12" s="7">
        <v>352.35</v>
      </c>
      <c r="AF12" s="6">
        <v>11.78</v>
      </c>
      <c r="AG12" s="12">
        <f t="shared" si="3"/>
        <v>4150.683</v>
      </c>
      <c r="AH12" s="12">
        <f t="shared" si="9"/>
        <v>207.53415000000001</v>
      </c>
      <c r="AI12" s="13"/>
      <c r="AJ12" s="6" t="s">
        <v>8</v>
      </c>
      <c r="AK12" s="6">
        <v>32</v>
      </c>
      <c r="AL12" s="7">
        <v>311.11</v>
      </c>
      <c r="AM12" s="6">
        <v>11.78</v>
      </c>
      <c r="AN12" s="12">
        <f t="shared" si="4"/>
        <v>3664.8757999999998</v>
      </c>
      <c r="AO12" s="12">
        <f t="shared" si="10"/>
        <v>183.24378999999999</v>
      </c>
    </row>
    <row r="13" spans="1:41" ht="25.5">
      <c r="A13" s="2" t="s">
        <v>0</v>
      </c>
      <c r="B13" s="2" t="s">
        <v>1</v>
      </c>
      <c r="C13" s="3" t="s">
        <v>2</v>
      </c>
      <c r="D13" s="3" t="s">
        <v>3</v>
      </c>
      <c r="E13" s="3" t="s">
        <v>4</v>
      </c>
      <c r="F13" s="3" t="s">
        <v>32</v>
      </c>
      <c r="G13" s="13"/>
      <c r="H13" s="6" t="s">
        <v>8</v>
      </c>
      <c r="I13" s="6">
        <v>11</v>
      </c>
      <c r="J13" s="7">
        <v>438.8</v>
      </c>
      <c r="K13" s="6">
        <v>11.78</v>
      </c>
      <c r="L13" s="12">
        <f t="shared" si="0"/>
        <v>5169.0640000000003</v>
      </c>
      <c r="M13" s="12">
        <f t="shared" si="6"/>
        <v>258.45320000000004</v>
      </c>
      <c r="N13" s="13"/>
      <c r="O13" s="6" t="s">
        <v>8</v>
      </c>
      <c r="P13" s="6">
        <v>7</v>
      </c>
      <c r="Q13" s="7">
        <v>199.74</v>
      </c>
      <c r="R13" s="6">
        <v>11.78</v>
      </c>
      <c r="S13" s="12">
        <f t="shared" si="1"/>
        <v>2352.9371999999998</v>
      </c>
      <c r="T13" s="12">
        <f t="shared" si="7"/>
        <v>117.64686</v>
      </c>
      <c r="U13" s="13"/>
      <c r="V13" s="6" t="s">
        <v>8</v>
      </c>
      <c r="W13" s="6" t="s">
        <v>26</v>
      </c>
      <c r="X13" s="7">
        <v>196.66</v>
      </c>
      <c r="Y13" s="6">
        <v>11.78</v>
      </c>
      <c r="Z13" s="12">
        <f t="shared" si="2"/>
        <v>2316.6547999999998</v>
      </c>
      <c r="AA13" s="12">
        <f t="shared" si="8"/>
        <v>115.83274</v>
      </c>
      <c r="AB13" s="13"/>
      <c r="AC13" s="6" t="s">
        <v>8</v>
      </c>
      <c r="AD13" s="6">
        <v>7</v>
      </c>
      <c r="AE13" s="7">
        <v>315.64999999999998</v>
      </c>
      <c r="AF13" s="6">
        <v>11.78</v>
      </c>
      <c r="AG13" s="12">
        <f t="shared" si="3"/>
        <v>3718.3569999999995</v>
      </c>
      <c r="AH13" s="12">
        <f t="shared" si="9"/>
        <v>185.91784999999999</v>
      </c>
      <c r="AI13" s="13"/>
      <c r="AJ13" s="6" t="s">
        <v>8</v>
      </c>
      <c r="AK13" s="6">
        <v>33</v>
      </c>
      <c r="AL13" s="7">
        <v>311.39999999999998</v>
      </c>
      <c r="AM13" s="6">
        <v>11.78</v>
      </c>
      <c r="AN13" s="12">
        <f t="shared" si="4"/>
        <v>3668.2919999999995</v>
      </c>
      <c r="AO13" s="12">
        <f t="shared" si="10"/>
        <v>183.41459999999998</v>
      </c>
    </row>
    <row r="14" spans="1:41">
      <c r="A14" s="6" t="s">
        <v>8</v>
      </c>
      <c r="B14" s="6">
        <v>1</v>
      </c>
      <c r="C14" s="7">
        <v>510.85</v>
      </c>
      <c r="D14" s="6">
        <v>11.78</v>
      </c>
      <c r="E14" s="12">
        <f t="shared" ref="E14:E29" si="11">C14*D14</f>
        <v>6017.8130000000001</v>
      </c>
      <c r="F14" s="12">
        <f>E14*0.05</f>
        <v>300.89064999999999</v>
      </c>
      <c r="G14" s="13"/>
      <c r="H14" s="6" t="s">
        <v>8</v>
      </c>
      <c r="I14" s="6">
        <v>12</v>
      </c>
      <c r="J14" s="7">
        <v>438.54</v>
      </c>
      <c r="K14" s="6">
        <v>11.78</v>
      </c>
      <c r="L14" s="12">
        <f t="shared" si="0"/>
        <v>5166.0011999999997</v>
      </c>
      <c r="M14" s="12">
        <f t="shared" si="6"/>
        <v>258.30005999999997</v>
      </c>
      <c r="N14" s="13"/>
      <c r="O14" s="6" t="s">
        <v>8</v>
      </c>
      <c r="P14" s="6">
        <v>8</v>
      </c>
      <c r="Q14" s="7">
        <v>199.76</v>
      </c>
      <c r="R14" s="6">
        <v>11.78</v>
      </c>
      <c r="S14" s="12">
        <f t="shared" si="1"/>
        <v>2353.1727999999998</v>
      </c>
      <c r="T14" s="12">
        <f t="shared" si="7"/>
        <v>117.65863999999999</v>
      </c>
      <c r="U14" s="13"/>
      <c r="V14" s="6" t="s">
        <v>8</v>
      </c>
      <c r="W14" s="6" t="s">
        <v>27</v>
      </c>
      <c r="X14" s="7">
        <v>230</v>
      </c>
      <c r="Y14" s="6">
        <v>11.78</v>
      </c>
      <c r="Z14" s="12">
        <f t="shared" si="2"/>
        <v>2709.3999999999996</v>
      </c>
      <c r="AA14" s="12">
        <f t="shared" si="8"/>
        <v>135.47</v>
      </c>
      <c r="AB14" s="13"/>
      <c r="AC14" s="6" t="s">
        <v>8</v>
      </c>
      <c r="AD14" s="6">
        <v>8</v>
      </c>
      <c r="AE14" s="7">
        <v>278.94</v>
      </c>
      <c r="AF14" s="6">
        <v>11.78</v>
      </c>
      <c r="AG14" s="12">
        <f t="shared" si="3"/>
        <v>3285.9132</v>
      </c>
      <c r="AH14" s="12">
        <f t="shared" si="9"/>
        <v>164.29566</v>
      </c>
      <c r="AI14" s="13"/>
      <c r="AJ14" s="6" t="s">
        <v>8</v>
      </c>
      <c r="AK14" s="6">
        <v>34</v>
      </c>
      <c r="AL14" s="7">
        <v>311.69</v>
      </c>
      <c r="AM14" s="6">
        <v>11.78</v>
      </c>
      <c r="AN14" s="12">
        <f t="shared" si="4"/>
        <v>3671.7081999999996</v>
      </c>
      <c r="AO14" s="12">
        <f t="shared" si="10"/>
        <v>183.58541</v>
      </c>
    </row>
    <row r="15" spans="1:41">
      <c r="A15" s="6" t="s">
        <v>8</v>
      </c>
      <c r="B15" s="6">
        <v>2</v>
      </c>
      <c r="C15" s="7">
        <v>504.59</v>
      </c>
      <c r="D15" s="6">
        <v>11.78</v>
      </c>
      <c r="E15" s="12">
        <f t="shared" si="11"/>
        <v>5944.0701999999992</v>
      </c>
      <c r="F15" s="12">
        <f t="shared" ref="F15:F29" si="12">E15*0.05</f>
        <v>297.20350999999999</v>
      </c>
      <c r="G15" s="13"/>
      <c r="H15" s="6" t="s">
        <v>8</v>
      </c>
      <c r="I15" s="6">
        <v>13</v>
      </c>
      <c r="J15" s="7">
        <v>511.31</v>
      </c>
      <c r="K15" s="6">
        <v>11.78</v>
      </c>
      <c r="L15" s="12">
        <f t="shared" si="0"/>
        <v>6023.2317999999996</v>
      </c>
      <c r="M15" s="12">
        <f t="shared" si="6"/>
        <v>301.16158999999999</v>
      </c>
      <c r="N15" s="13"/>
      <c r="O15" s="6" t="s">
        <v>8</v>
      </c>
      <c r="P15" s="6">
        <v>9</v>
      </c>
      <c r="Q15" s="7">
        <v>199.77</v>
      </c>
      <c r="R15" s="6">
        <v>11.78</v>
      </c>
      <c r="S15" s="12">
        <f t="shared" si="1"/>
        <v>2353.2905999999998</v>
      </c>
      <c r="T15" s="12">
        <f t="shared" si="7"/>
        <v>117.66453</v>
      </c>
      <c r="U15" s="13"/>
      <c r="V15" s="6" t="s">
        <v>8</v>
      </c>
      <c r="W15" s="6" t="s">
        <v>28</v>
      </c>
      <c r="X15" s="7">
        <v>263.33</v>
      </c>
      <c r="Y15" s="6">
        <v>11.78</v>
      </c>
      <c r="Z15" s="12">
        <f t="shared" si="2"/>
        <v>3102.0273999999995</v>
      </c>
      <c r="AA15" s="12">
        <f t="shared" si="8"/>
        <v>155.10136999999997</v>
      </c>
      <c r="AB15" s="13"/>
      <c r="AC15" s="6" t="s">
        <v>8</v>
      </c>
      <c r="AD15" s="6">
        <v>9</v>
      </c>
      <c r="AE15" s="7">
        <v>242.24</v>
      </c>
      <c r="AF15" s="6">
        <v>11.78</v>
      </c>
      <c r="AG15" s="12">
        <f t="shared" si="3"/>
        <v>2853.5871999999999</v>
      </c>
      <c r="AH15" s="12">
        <f t="shared" si="9"/>
        <v>142.67936</v>
      </c>
      <c r="AI15" s="13"/>
      <c r="AJ15" s="6" t="s">
        <v>8</v>
      </c>
      <c r="AK15" s="6">
        <v>35</v>
      </c>
      <c r="AL15" s="7">
        <v>311.98</v>
      </c>
      <c r="AM15" s="6">
        <v>11.78</v>
      </c>
      <c r="AN15" s="12">
        <f t="shared" si="4"/>
        <v>3675.1244000000002</v>
      </c>
      <c r="AO15" s="12">
        <f t="shared" si="10"/>
        <v>183.75622000000001</v>
      </c>
    </row>
    <row r="16" spans="1:41">
      <c r="A16" s="6" t="s">
        <v>8</v>
      </c>
      <c r="B16" s="6">
        <v>3</v>
      </c>
      <c r="C16" s="7">
        <v>507.69</v>
      </c>
      <c r="D16" s="6">
        <v>11.78</v>
      </c>
      <c r="E16" s="12">
        <f t="shared" si="11"/>
        <v>5980.5881999999992</v>
      </c>
      <c r="F16" s="12">
        <f t="shared" si="12"/>
        <v>299.02940999999998</v>
      </c>
      <c r="G16" s="13"/>
      <c r="H16" s="6" t="s">
        <v>8</v>
      </c>
      <c r="I16" s="6">
        <v>14</v>
      </c>
      <c r="J16" s="7">
        <v>569.84</v>
      </c>
      <c r="K16" s="6">
        <v>11.78</v>
      </c>
      <c r="L16" s="12">
        <f t="shared" si="0"/>
        <v>6712.7151999999996</v>
      </c>
      <c r="M16" s="12">
        <f t="shared" si="6"/>
        <v>335.63576</v>
      </c>
      <c r="N16" s="13"/>
      <c r="O16" s="6" t="s">
        <v>8</v>
      </c>
      <c r="P16" s="6">
        <v>10</v>
      </c>
      <c r="Q16" s="7">
        <v>199.79</v>
      </c>
      <c r="R16" s="6">
        <v>11.78</v>
      </c>
      <c r="S16" s="12">
        <f t="shared" si="1"/>
        <v>2353.5261999999998</v>
      </c>
      <c r="T16" s="12">
        <f t="shared" si="7"/>
        <v>117.67631</v>
      </c>
      <c r="U16" s="13"/>
      <c r="V16" s="6" t="s">
        <v>8</v>
      </c>
      <c r="W16" s="6" t="s">
        <v>25</v>
      </c>
      <c r="X16" s="7">
        <v>280</v>
      </c>
      <c r="Y16" s="6">
        <v>11.78</v>
      </c>
      <c r="Z16" s="12">
        <f t="shared" si="2"/>
        <v>3298.3999999999996</v>
      </c>
      <c r="AA16" s="12">
        <f t="shared" si="8"/>
        <v>164.92</v>
      </c>
      <c r="AB16" s="13"/>
      <c r="AC16" s="6" t="s">
        <v>8</v>
      </c>
      <c r="AD16" s="6">
        <v>10</v>
      </c>
      <c r="AE16" s="7">
        <v>294.54000000000002</v>
      </c>
      <c r="AF16" s="6">
        <v>11.78</v>
      </c>
      <c r="AG16" s="12">
        <f t="shared" si="3"/>
        <v>3469.6812</v>
      </c>
      <c r="AH16" s="12">
        <f t="shared" si="9"/>
        <v>173.48406</v>
      </c>
      <c r="AI16" s="13"/>
      <c r="AJ16" s="6" t="s">
        <v>8</v>
      </c>
      <c r="AK16" s="6">
        <v>36</v>
      </c>
      <c r="AL16" s="7">
        <v>312.42</v>
      </c>
      <c r="AM16" s="6">
        <v>11.78</v>
      </c>
      <c r="AN16" s="12">
        <f t="shared" si="4"/>
        <v>3680.3076000000001</v>
      </c>
      <c r="AO16" s="12">
        <f t="shared" si="10"/>
        <v>184.01538000000002</v>
      </c>
    </row>
    <row r="17" spans="1:41">
      <c r="A17" s="6" t="s">
        <v>8</v>
      </c>
      <c r="B17" s="6">
        <v>4</v>
      </c>
      <c r="C17" s="7">
        <v>493.05</v>
      </c>
      <c r="D17" s="6">
        <v>11.78</v>
      </c>
      <c r="E17" s="12">
        <f t="shared" si="11"/>
        <v>5808.1289999999999</v>
      </c>
      <c r="F17" s="12">
        <f t="shared" si="12"/>
        <v>290.40645000000001</v>
      </c>
      <c r="G17" s="13"/>
      <c r="H17" s="6" t="s">
        <v>8</v>
      </c>
      <c r="I17" s="8">
        <v>17</v>
      </c>
      <c r="J17" s="7">
        <v>402.78</v>
      </c>
      <c r="K17" s="6">
        <v>11.78</v>
      </c>
      <c r="L17" s="12">
        <f t="shared" si="0"/>
        <v>4744.7483999999995</v>
      </c>
      <c r="M17" s="12">
        <f t="shared" si="6"/>
        <v>237.23741999999999</v>
      </c>
      <c r="N17" s="13"/>
      <c r="O17" s="6" t="s">
        <v>8</v>
      </c>
      <c r="P17" s="6">
        <v>11</v>
      </c>
      <c r="Q17" s="7">
        <v>199.81</v>
      </c>
      <c r="R17" s="6">
        <v>11.78</v>
      </c>
      <c r="S17" s="12">
        <f t="shared" si="1"/>
        <v>2353.7617999999998</v>
      </c>
      <c r="T17" s="12">
        <f t="shared" si="7"/>
        <v>117.68808999999999</v>
      </c>
      <c r="U17" s="13"/>
      <c r="V17" s="6" t="s">
        <v>8</v>
      </c>
      <c r="W17" s="6">
        <v>7</v>
      </c>
      <c r="X17" s="7">
        <v>280</v>
      </c>
      <c r="Y17" s="6">
        <v>11.78</v>
      </c>
      <c r="Z17" s="12">
        <f t="shared" si="2"/>
        <v>3298.3999999999996</v>
      </c>
      <c r="AA17" s="12">
        <f t="shared" si="8"/>
        <v>164.92</v>
      </c>
      <c r="AB17" s="13"/>
      <c r="AC17" s="6" t="s">
        <v>8</v>
      </c>
      <c r="AD17" s="6">
        <v>11</v>
      </c>
      <c r="AE17" s="7">
        <v>204.8</v>
      </c>
      <c r="AF17" s="6">
        <v>11.78</v>
      </c>
      <c r="AG17" s="12">
        <f t="shared" si="3"/>
        <v>2412.5439999999999</v>
      </c>
      <c r="AH17" s="12">
        <f t="shared" si="9"/>
        <v>120.6272</v>
      </c>
      <c r="AI17" s="13"/>
      <c r="AJ17" s="6" t="s">
        <v>8</v>
      </c>
      <c r="AK17" s="6">
        <v>37</v>
      </c>
      <c r="AL17" s="7">
        <v>312.56</v>
      </c>
      <c r="AM17" s="6">
        <v>11.78</v>
      </c>
      <c r="AN17" s="12">
        <f t="shared" si="4"/>
        <v>3681.9567999999999</v>
      </c>
      <c r="AO17" s="12">
        <f t="shared" si="10"/>
        <v>184.09784000000002</v>
      </c>
    </row>
    <row r="18" spans="1:41">
      <c r="A18" s="6" t="s">
        <v>8</v>
      </c>
      <c r="B18" s="8">
        <v>5</v>
      </c>
      <c r="C18" s="7">
        <v>525.64</v>
      </c>
      <c r="D18" s="6">
        <v>11.78</v>
      </c>
      <c r="E18" s="12">
        <f t="shared" si="11"/>
        <v>6192.0391999999993</v>
      </c>
      <c r="F18" s="12">
        <f t="shared" si="12"/>
        <v>309.60195999999996</v>
      </c>
      <c r="G18" s="13"/>
      <c r="H18" s="6" t="s">
        <v>8</v>
      </c>
      <c r="I18" s="8">
        <v>18</v>
      </c>
      <c r="J18" s="7">
        <v>282.87</v>
      </c>
      <c r="K18" s="6">
        <v>11.78</v>
      </c>
      <c r="L18" s="12">
        <f t="shared" si="0"/>
        <v>3332.2085999999999</v>
      </c>
      <c r="M18" s="12">
        <f t="shared" si="6"/>
        <v>166.61043000000001</v>
      </c>
      <c r="N18" s="13"/>
      <c r="O18" s="6" t="s">
        <v>8</v>
      </c>
      <c r="P18" s="6">
        <v>12</v>
      </c>
      <c r="Q18" s="7">
        <v>199.82</v>
      </c>
      <c r="R18" s="6">
        <v>11.78</v>
      </c>
      <c r="S18" s="12">
        <f t="shared" si="1"/>
        <v>2353.8795999999998</v>
      </c>
      <c r="T18" s="12">
        <f t="shared" si="7"/>
        <v>117.69398</v>
      </c>
      <c r="U18" s="13"/>
      <c r="V18" s="6" t="s">
        <v>8</v>
      </c>
      <c r="W18" s="6">
        <v>8</v>
      </c>
      <c r="X18" s="7">
        <v>420</v>
      </c>
      <c r="Y18" s="6">
        <v>11.78</v>
      </c>
      <c r="Z18" s="12">
        <f t="shared" si="2"/>
        <v>4947.5999999999995</v>
      </c>
      <c r="AA18" s="12">
        <f t="shared" si="8"/>
        <v>247.38</v>
      </c>
      <c r="AB18" s="13"/>
      <c r="AC18" s="10"/>
      <c r="AD18" s="10"/>
      <c r="AE18" s="11"/>
      <c r="AF18" s="10"/>
      <c r="AG18" s="22"/>
      <c r="AH18" s="13"/>
      <c r="AI18" s="13"/>
      <c r="AJ18" s="6" t="s">
        <v>8</v>
      </c>
      <c r="AK18" s="6">
        <v>38</v>
      </c>
      <c r="AL18" s="7">
        <v>391.12</v>
      </c>
      <c r="AM18" s="6">
        <v>11.78</v>
      </c>
      <c r="AN18" s="12">
        <f t="shared" si="4"/>
        <v>4607.3935999999994</v>
      </c>
      <c r="AO18" s="12">
        <f t="shared" si="10"/>
        <v>230.36967999999999</v>
      </c>
    </row>
    <row r="19" spans="1:41">
      <c r="A19" s="6" t="s">
        <v>8</v>
      </c>
      <c r="B19" s="8">
        <v>8</v>
      </c>
      <c r="C19" s="7">
        <v>432.4</v>
      </c>
      <c r="D19" s="6">
        <v>11.78</v>
      </c>
      <c r="E19" s="12">
        <f t="shared" si="11"/>
        <v>5093.6719999999996</v>
      </c>
      <c r="F19" s="12">
        <f t="shared" si="12"/>
        <v>254.68359999999998</v>
      </c>
      <c r="G19" s="13"/>
      <c r="H19" s="6" t="s">
        <v>8</v>
      </c>
      <c r="I19" s="8">
        <v>19</v>
      </c>
      <c r="J19" s="7">
        <v>388.16</v>
      </c>
      <c r="K19" s="6">
        <v>11.78</v>
      </c>
      <c r="L19" s="12">
        <f t="shared" si="0"/>
        <v>4572.5248000000001</v>
      </c>
      <c r="M19" s="12">
        <f t="shared" si="6"/>
        <v>228.62624000000002</v>
      </c>
      <c r="N19" s="13"/>
      <c r="O19" s="6" t="s">
        <v>8</v>
      </c>
      <c r="P19" s="6">
        <v>13</v>
      </c>
      <c r="Q19" s="7">
        <v>199.84</v>
      </c>
      <c r="R19" s="6">
        <v>11.78</v>
      </c>
      <c r="S19" s="12">
        <f t="shared" si="1"/>
        <v>2354.1151999999997</v>
      </c>
      <c r="T19" s="12">
        <f t="shared" si="7"/>
        <v>117.70576</v>
      </c>
      <c r="U19" s="13"/>
      <c r="V19" s="6" t="s">
        <v>8</v>
      </c>
      <c r="W19" s="6">
        <v>9</v>
      </c>
      <c r="X19" s="7">
        <v>420</v>
      </c>
      <c r="Y19" s="6">
        <v>11.78</v>
      </c>
      <c r="Z19" s="12">
        <f t="shared" si="2"/>
        <v>4947.5999999999995</v>
      </c>
      <c r="AA19" s="12">
        <f t="shared" si="8"/>
        <v>247.38</v>
      </c>
      <c r="AB19" s="13"/>
      <c r="AC19" s="15" t="s">
        <v>31</v>
      </c>
      <c r="AD19" s="16"/>
      <c r="AE19" s="16"/>
      <c r="AF19" s="16"/>
      <c r="AG19" s="16"/>
      <c r="AH19" s="16"/>
      <c r="AI19" s="13"/>
      <c r="AJ19" s="6" t="s">
        <v>8</v>
      </c>
      <c r="AK19" s="6">
        <v>39</v>
      </c>
      <c r="AL19" s="7">
        <v>313.22000000000003</v>
      </c>
      <c r="AM19" s="6">
        <v>11.78</v>
      </c>
      <c r="AN19" s="12">
        <f t="shared" si="4"/>
        <v>3689.7316000000001</v>
      </c>
      <c r="AO19" s="12">
        <f t="shared" si="10"/>
        <v>184.48658</v>
      </c>
    </row>
    <row r="20" spans="1:41" ht="25.5">
      <c r="A20" s="6" t="s">
        <v>8</v>
      </c>
      <c r="B20" s="8">
        <v>9</v>
      </c>
      <c r="C20" s="7">
        <v>361.97</v>
      </c>
      <c r="D20" s="6">
        <v>11.78</v>
      </c>
      <c r="E20" s="12">
        <f t="shared" si="11"/>
        <v>4264.0065999999997</v>
      </c>
      <c r="F20" s="12">
        <f t="shared" si="12"/>
        <v>213.20033000000001</v>
      </c>
      <c r="G20" s="13"/>
      <c r="H20" s="6" t="s">
        <v>8</v>
      </c>
      <c r="I20" s="6" t="s">
        <v>21</v>
      </c>
      <c r="J20" s="6">
        <v>258.81</v>
      </c>
      <c r="K20" s="6">
        <v>11.78</v>
      </c>
      <c r="L20" s="12">
        <f t="shared" si="0"/>
        <v>3048.7817999999997</v>
      </c>
      <c r="M20" s="12">
        <f t="shared" si="6"/>
        <v>152.43908999999999</v>
      </c>
      <c r="N20" s="13"/>
      <c r="O20" s="6" t="s">
        <v>8</v>
      </c>
      <c r="P20" s="6">
        <v>14</v>
      </c>
      <c r="Q20" s="6">
        <v>213.27</v>
      </c>
      <c r="R20" s="6">
        <v>11.78</v>
      </c>
      <c r="S20" s="12">
        <f t="shared" si="1"/>
        <v>2512.3206</v>
      </c>
      <c r="T20" s="12">
        <f t="shared" si="7"/>
        <v>125.61603000000001</v>
      </c>
      <c r="U20" s="13"/>
      <c r="V20" s="6" t="s">
        <v>8</v>
      </c>
      <c r="W20" s="6">
        <v>10</v>
      </c>
      <c r="X20" s="7">
        <v>462</v>
      </c>
      <c r="Y20" s="6">
        <v>11.78</v>
      </c>
      <c r="Z20" s="12">
        <f t="shared" si="2"/>
        <v>5442.36</v>
      </c>
      <c r="AA20" s="12">
        <f t="shared" si="8"/>
        <v>272.11799999999999</v>
      </c>
      <c r="AB20" s="13"/>
      <c r="AC20" s="2" t="s">
        <v>0</v>
      </c>
      <c r="AD20" s="2" t="s">
        <v>1</v>
      </c>
      <c r="AE20" s="3" t="s">
        <v>2</v>
      </c>
      <c r="AF20" s="3" t="s">
        <v>3</v>
      </c>
      <c r="AG20" s="3" t="s">
        <v>4</v>
      </c>
      <c r="AH20" s="3" t="s">
        <v>32</v>
      </c>
      <c r="AI20" s="13"/>
      <c r="AJ20" s="6" t="s">
        <v>8</v>
      </c>
      <c r="AK20" s="6">
        <v>40</v>
      </c>
      <c r="AL20" s="6">
        <v>313.51</v>
      </c>
      <c r="AM20" s="6">
        <v>11.78</v>
      </c>
      <c r="AN20" s="12">
        <f t="shared" si="4"/>
        <v>3693.1477999999997</v>
      </c>
      <c r="AO20" s="12">
        <f t="shared" si="10"/>
        <v>184.65738999999999</v>
      </c>
    </row>
    <row r="21" spans="1:41">
      <c r="A21" s="6" t="s">
        <v>8</v>
      </c>
      <c r="B21" s="8">
        <v>12</v>
      </c>
      <c r="C21" s="7">
        <v>546.36</v>
      </c>
      <c r="D21" s="6">
        <v>11.78</v>
      </c>
      <c r="E21" s="12">
        <f t="shared" si="11"/>
        <v>6436.1207999999997</v>
      </c>
      <c r="F21" s="12">
        <f t="shared" si="12"/>
        <v>321.80604</v>
      </c>
      <c r="G21" s="13"/>
      <c r="H21" s="13"/>
      <c r="I21" s="13"/>
      <c r="J21" s="13"/>
      <c r="K21" s="13"/>
      <c r="L21" s="13"/>
      <c r="M21" s="13"/>
      <c r="N21" s="13"/>
      <c r="O21" s="6" t="s">
        <v>8</v>
      </c>
      <c r="P21" s="6">
        <v>15</v>
      </c>
      <c r="Q21" s="7">
        <v>200</v>
      </c>
      <c r="R21" s="6">
        <v>11.78</v>
      </c>
      <c r="S21" s="12">
        <f t="shared" si="1"/>
        <v>2356</v>
      </c>
      <c r="T21" s="12">
        <f t="shared" si="7"/>
        <v>117.80000000000001</v>
      </c>
      <c r="U21" s="13"/>
      <c r="V21" s="6" t="s">
        <v>8</v>
      </c>
      <c r="W21" s="6">
        <v>11</v>
      </c>
      <c r="X21" s="7">
        <v>462</v>
      </c>
      <c r="Y21" s="6">
        <v>11.78</v>
      </c>
      <c r="Z21" s="12">
        <f t="shared" si="2"/>
        <v>5442.36</v>
      </c>
      <c r="AA21" s="12">
        <f t="shared" si="8"/>
        <v>272.11799999999999</v>
      </c>
      <c r="AB21" s="13"/>
      <c r="AC21" s="6" t="s">
        <v>8</v>
      </c>
      <c r="AD21" s="6">
        <v>1</v>
      </c>
      <c r="AE21" s="7">
        <v>349.9</v>
      </c>
      <c r="AF21" s="6">
        <v>11.78</v>
      </c>
      <c r="AG21" s="12">
        <f t="shared" ref="AG21:AG27" si="13">AE21*AF21</f>
        <v>4121.8219999999992</v>
      </c>
      <c r="AH21" s="12">
        <f>AG21*0.05</f>
        <v>206.09109999999998</v>
      </c>
      <c r="AI21" s="13"/>
      <c r="AJ21" s="6" t="s">
        <v>8</v>
      </c>
      <c r="AK21" s="6">
        <v>41</v>
      </c>
      <c r="AL21" s="7">
        <v>313.8</v>
      </c>
      <c r="AM21" s="6">
        <v>11.78</v>
      </c>
      <c r="AN21" s="12">
        <f t="shared" si="4"/>
        <v>3696.5639999999999</v>
      </c>
      <c r="AO21" s="12">
        <f t="shared" si="10"/>
        <v>184.82820000000001</v>
      </c>
    </row>
    <row r="22" spans="1:41">
      <c r="A22" s="6" t="s">
        <v>8</v>
      </c>
      <c r="B22" s="8" t="s">
        <v>17</v>
      </c>
      <c r="C22" s="7">
        <v>232.12</v>
      </c>
      <c r="D22" s="6">
        <v>11.78</v>
      </c>
      <c r="E22" s="12">
        <f t="shared" si="11"/>
        <v>2734.3735999999999</v>
      </c>
      <c r="F22" s="12">
        <f t="shared" si="12"/>
        <v>136.71868000000001</v>
      </c>
      <c r="G22" s="13"/>
      <c r="H22" s="15" t="s">
        <v>23</v>
      </c>
      <c r="I22" s="16"/>
      <c r="J22" s="16"/>
      <c r="K22" s="16"/>
      <c r="L22" s="16"/>
      <c r="M22" s="16"/>
      <c r="N22" s="13"/>
      <c r="O22" s="6" t="s">
        <v>8</v>
      </c>
      <c r="P22" s="6">
        <v>16</v>
      </c>
      <c r="Q22" s="7">
        <v>200</v>
      </c>
      <c r="R22" s="6">
        <v>11.78</v>
      </c>
      <c r="S22" s="12">
        <f t="shared" si="1"/>
        <v>2356</v>
      </c>
      <c r="T22" s="12">
        <f t="shared" si="7"/>
        <v>117.80000000000001</v>
      </c>
      <c r="U22" s="13"/>
      <c r="V22" s="6" t="s">
        <v>8</v>
      </c>
      <c r="W22" s="6">
        <v>12</v>
      </c>
      <c r="X22" s="7">
        <v>280</v>
      </c>
      <c r="Y22" s="6">
        <v>11.78</v>
      </c>
      <c r="Z22" s="12">
        <f t="shared" si="2"/>
        <v>3298.3999999999996</v>
      </c>
      <c r="AA22" s="12">
        <f t="shared" si="8"/>
        <v>164.92</v>
      </c>
      <c r="AB22" s="13"/>
      <c r="AC22" s="6" t="s">
        <v>8</v>
      </c>
      <c r="AD22" s="6">
        <v>2</v>
      </c>
      <c r="AE22" s="7">
        <v>399.27</v>
      </c>
      <c r="AF22" s="6">
        <v>11.78</v>
      </c>
      <c r="AG22" s="12">
        <f t="shared" si="13"/>
        <v>4703.4005999999999</v>
      </c>
      <c r="AH22" s="12">
        <f t="shared" ref="AH22:AH27" si="14">AG22*0.05</f>
        <v>235.17003</v>
      </c>
      <c r="AI22" s="13"/>
      <c r="AJ22" s="6" t="s">
        <v>8</v>
      </c>
      <c r="AK22" s="6">
        <v>42</v>
      </c>
      <c r="AL22" s="7">
        <v>313.10000000000002</v>
      </c>
      <c r="AM22" s="6">
        <v>11.78</v>
      </c>
      <c r="AN22" s="12">
        <f t="shared" si="4"/>
        <v>3688.3180000000002</v>
      </c>
      <c r="AO22" s="12">
        <f t="shared" si="10"/>
        <v>184.41590000000002</v>
      </c>
    </row>
    <row r="23" spans="1:41" ht="25.5">
      <c r="A23" s="6" t="s">
        <v>8</v>
      </c>
      <c r="B23" s="6" t="s">
        <v>18</v>
      </c>
      <c r="C23" s="7">
        <v>410.4</v>
      </c>
      <c r="D23" s="6">
        <v>11.78</v>
      </c>
      <c r="E23" s="12">
        <f t="shared" si="11"/>
        <v>4834.5119999999997</v>
      </c>
      <c r="F23" s="12">
        <f t="shared" si="12"/>
        <v>241.72559999999999</v>
      </c>
      <c r="G23" s="13"/>
      <c r="H23" s="2" t="s">
        <v>0</v>
      </c>
      <c r="I23" s="2" t="s">
        <v>1</v>
      </c>
      <c r="J23" s="3" t="s">
        <v>2</v>
      </c>
      <c r="K23" s="3" t="s">
        <v>3</v>
      </c>
      <c r="L23" s="3" t="s">
        <v>4</v>
      </c>
      <c r="M23" s="3" t="s">
        <v>32</v>
      </c>
      <c r="N23" s="13"/>
      <c r="O23" s="6" t="s">
        <v>8</v>
      </c>
      <c r="P23" s="6">
        <v>17</v>
      </c>
      <c r="Q23" s="7">
        <v>200</v>
      </c>
      <c r="R23" s="6">
        <v>11.78</v>
      </c>
      <c r="S23" s="12">
        <f t="shared" si="1"/>
        <v>2356</v>
      </c>
      <c r="T23" s="12">
        <f t="shared" si="7"/>
        <v>117.80000000000001</v>
      </c>
      <c r="U23" s="13"/>
      <c r="V23" s="6" t="s">
        <v>8</v>
      </c>
      <c r="W23" s="6">
        <v>13</v>
      </c>
      <c r="X23" s="7">
        <v>280</v>
      </c>
      <c r="Y23" s="6">
        <v>11.78</v>
      </c>
      <c r="Z23" s="12">
        <f t="shared" si="2"/>
        <v>3298.3999999999996</v>
      </c>
      <c r="AA23" s="12">
        <f t="shared" si="8"/>
        <v>164.92</v>
      </c>
      <c r="AB23" s="13"/>
      <c r="AC23" s="6" t="s">
        <v>8</v>
      </c>
      <c r="AD23" s="6">
        <v>3</v>
      </c>
      <c r="AE23" s="7">
        <v>300.33</v>
      </c>
      <c r="AF23" s="6">
        <v>11.78</v>
      </c>
      <c r="AG23" s="12">
        <f t="shared" si="13"/>
        <v>3537.8873999999996</v>
      </c>
      <c r="AH23" s="12">
        <f t="shared" si="14"/>
        <v>176.89436999999998</v>
      </c>
      <c r="AI23" s="13"/>
      <c r="AJ23" s="6" t="s">
        <v>8</v>
      </c>
      <c r="AK23" s="6">
        <v>43</v>
      </c>
      <c r="AL23" s="7">
        <v>314.39</v>
      </c>
      <c r="AM23" s="6">
        <v>11.78</v>
      </c>
      <c r="AN23" s="12">
        <f t="shared" si="4"/>
        <v>3703.5141999999996</v>
      </c>
      <c r="AO23" s="12">
        <f t="shared" si="10"/>
        <v>185.17570999999998</v>
      </c>
    </row>
    <row r="24" spans="1:41">
      <c r="A24" s="6" t="s">
        <v>8</v>
      </c>
      <c r="B24" s="8">
        <v>13</v>
      </c>
      <c r="C24" s="7">
        <v>512.61</v>
      </c>
      <c r="D24" s="6">
        <v>11.78</v>
      </c>
      <c r="E24" s="12">
        <f t="shared" si="11"/>
        <v>6038.5457999999999</v>
      </c>
      <c r="F24" s="12">
        <f t="shared" si="12"/>
        <v>301.92729000000003</v>
      </c>
      <c r="G24" s="13"/>
      <c r="H24" s="6" t="s">
        <v>8</v>
      </c>
      <c r="I24" s="6">
        <v>1</v>
      </c>
      <c r="J24" s="7">
        <v>413.75</v>
      </c>
      <c r="K24" s="6">
        <v>11.78</v>
      </c>
      <c r="L24" s="12">
        <f t="shared" ref="L24:L37" si="15">J24*K24</f>
        <v>4873.9749999999995</v>
      </c>
      <c r="M24" s="12">
        <f>L24*0.05</f>
        <v>243.69874999999999</v>
      </c>
      <c r="N24" s="13"/>
      <c r="O24" s="6" t="s">
        <v>8</v>
      </c>
      <c r="P24" s="6">
        <v>18</v>
      </c>
      <c r="Q24" s="7">
        <v>200</v>
      </c>
      <c r="R24" s="6">
        <v>11.78</v>
      </c>
      <c r="S24" s="12">
        <f t="shared" si="1"/>
        <v>2356</v>
      </c>
      <c r="T24" s="12">
        <f t="shared" si="7"/>
        <v>117.80000000000001</v>
      </c>
      <c r="U24" s="13"/>
      <c r="V24" s="6" t="s">
        <v>8</v>
      </c>
      <c r="W24" s="6">
        <v>14</v>
      </c>
      <c r="X24" s="7">
        <v>280</v>
      </c>
      <c r="Y24" s="6">
        <v>11.78</v>
      </c>
      <c r="Z24" s="12">
        <f t="shared" si="2"/>
        <v>3298.3999999999996</v>
      </c>
      <c r="AA24" s="12">
        <f t="shared" si="8"/>
        <v>164.92</v>
      </c>
      <c r="AB24" s="13"/>
      <c r="AC24" s="6" t="s">
        <v>8</v>
      </c>
      <c r="AD24" s="6">
        <v>4</v>
      </c>
      <c r="AE24" s="7">
        <v>348.76</v>
      </c>
      <c r="AF24" s="6">
        <v>11.78</v>
      </c>
      <c r="AG24" s="12">
        <f t="shared" si="13"/>
        <v>4108.3927999999996</v>
      </c>
      <c r="AH24" s="12">
        <f t="shared" si="14"/>
        <v>205.41963999999999</v>
      </c>
      <c r="AI24" s="13"/>
      <c r="AJ24" s="13"/>
      <c r="AK24" s="13"/>
      <c r="AL24" s="13"/>
      <c r="AM24" s="13"/>
      <c r="AN24" s="13"/>
      <c r="AO24" s="13"/>
    </row>
    <row r="25" spans="1:41">
      <c r="A25" s="6" t="s">
        <v>8</v>
      </c>
      <c r="B25" s="8">
        <v>14</v>
      </c>
      <c r="C25" s="7">
        <v>408.76</v>
      </c>
      <c r="D25" s="6">
        <v>11.78</v>
      </c>
      <c r="E25" s="12">
        <f t="shared" si="11"/>
        <v>4815.1927999999998</v>
      </c>
      <c r="F25" s="12">
        <f t="shared" si="12"/>
        <v>240.75963999999999</v>
      </c>
      <c r="G25" s="13"/>
      <c r="H25" s="6" t="s">
        <v>8</v>
      </c>
      <c r="I25" s="6">
        <v>2</v>
      </c>
      <c r="J25" s="7">
        <v>678.1</v>
      </c>
      <c r="K25" s="6">
        <v>11.78</v>
      </c>
      <c r="L25" s="12">
        <f t="shared" si="15"/>
        <v>7988.018</v>
      </c>
      <c r="M25" s="12">
        <f t="shared" ref="M25:M39" si="16">L25*0.05</f>
        <v>399.40090000000004</v>
      </c>
      <c r="N25" s="13"/>
      <c r="O25" s="6" t="s">
        <v>8</v>
      </c>
      <c r="P25" s="6">
        <v>19</v>
      </c>
      <c r="Q25" s="7">
        <v>199.99</v>
      </c>
      <c r="R25" s="6">
        <v>11.78</v>
      </c>
      <c r="S25" s="12">
        <f t="shared" si="1"/>
        <v>2355.8822</v>
      </c>
      <c r="T25" s="12">
        <f t="shared" si="7"/>
        <v>117.79411</v>
      </c>
      <c r="U25" s="13"/>
      <c r="V25" s="6" t="s">
        <v>8</v>
      </c>
      <c r="W25" s="6">
        <v>15</v>
      </c>
      <c r="X25" s="7">
        <v>280</v>
      </c>
      <c r="Y25" s="6">
        <v>11.78</v>
      </c>
      <c r="Z25" s="12">
        <f t="shared" si="2"/>
        <v>3298.3999999999996</v>
      </c>
      <c r="AA25" s="12">
        <f t="shared" si="8"/>
        <v>164.92</v>
      </c>
      <c r="AB25" s="13"/>
      <c r="AC25" s="6" t="s">
        <v>8</v>
      </c>
      <c r="AD25" s="6">
        <v>5</v>
      </c>
      <c r="AE25" s="7">
        <v>386.42</v>
      </c>
      <c r="AF25" s="6">
        <v>11.78</v>
      </c>
      <c r="AG25" s="12">
        <f t="shared" si="13"/>
        <v>4552.0276000000003</v>
      </c>
      <c r="AH25" s="12">
        <f t="shared" si="14"/>
        <v>227.60138000000003</v>
      </c>
      <c r="AI25" s="13"/>
      <c r="AJ25" s="13"/>
      <c r="AK25" s="13"/>
      <c r="AL25" s="13"/>
      <c r="AM25" s="13"/>
      <c r="AN25" s="13"/>
      <c r="AO25" s="13"/>
    </row>
    <row r="26" spans="1:41">
      <c r="A26" s="6" t="s">
        <v>8</v>
      </c>
      <c r="B26" s="8">
        <v>15</v>
      </c>
      <c r="C26" s="7">
        <v>335.2</v>
      </c>
      <c r="D26" s="6">
        <v>11.78</v>
      </c>
      <c r="E26" s="12">
        <f t="shared" si="11"/>
        <v>3948.6559999999995</v>
      </c>
      <c r="F26" s="12">
        <f t="shared" si="12"/>
        <v>197.43279999999999</v>
      </c>
      <c r="G26" s="13"/>
      <c r="H26" s="6" t="s">
        <v>8</v>
      </c>
      <c r="I26" s="6">
        <v>3</v>
      </c>
      <c r="J26" s="7">
        <v>301.76</v>
      </c>
      <c r="K26" s="6">
        <v>11.78</v>
      </c>
      <c r="L26" s="12">
        <f t="shared" si="15"/>
        <v>3554.7327999999998</v>
      </c>
      <c r="M26" s="12">
        <f t="shared" si="16"/>
        <v>177.73663999999999</v>
      </c>
      <c r="N26" s="13"/>
      <c r="O26" s="6" t="s">
        <v>8</v>
      </c>
      <c r="P26" s="6">
        <v>20</v>
      </c>
      <c r="Q26" s="7">
        <v>200</v>
      </c>
      <c r="R26" s="6">
        <v>11.78</v>
      </c>
      <c r="S26" s="12">
        <f t="shared" si="1"/>
        <v>2356</v>
      </c>
      <c r="T26" s="12">
        <f t="shared" si="7"/>
        <v>117.80000000000001</v>
      </c>
      <c r="U26" s="13"/>
      <c r="V26" s="6" t="s">
        <v>8</v>
      </c>
      <c r="W26" s="6">
        <v>16</v>
      </c>
      <c r="X26" s="7">
        <v>280</v>
      </c>
      <c r="Y26" s="6">
        <v>11.78</v>
      </c>
      <c r="Z26" s="12">
        <f t="shared" si="2"/>
        <v>3298.3999999999996</v>
      </c>
      <c r="AA26" s="12">
        <f t="shared" si="8"/>
        <v>164.92</v>
      </c>
      <c r="AB26" s="13"/>
      <c r="AC26" s="6" t="s">
        <v>8</v>
      </c>
      <c r="AD26" s="6">
        <v>6</v>
      </c>
      <c r="AE26" s="7">
        <v>383.63</v>
      </c>
      <c r="AF26" s="6">
        <v>11.78</v>
      </c>
      <c r="AG26" s="12">
        <f t="shared" si="13"/>
        <v>4519.1614</v>
      </c>
      <c r="AH26" s="12">
        <f t="shared" si="14"/>
        <v>225.95807000000002</v>
      </c>
      <c r="AI26" s="13"/>
      <c r="AJ26" s="13"/>
      <c r="AK26" s="13"/>
      <c r="AL26" s="13"/>
      <c r="AM26" s="13"/>
      <c r="AN26" s="13"/>
      <c r="AO26" s="13"/>
    </row>
    <row r="27" spans="1:41">
      <c r="A27" s="6" t="s">
        <v>8</v>
      </c>
      <c r="B27" s="8">
        <v>16</v>
      </c>
      <c r="C27" s="7">
        <v>365.59</v>
      </c>
      <c r="D27" s="6">
        <v>11.78</v>
      </c>
      <c r="E27" s="12">
        <f t="shared" si="11"/>
        <v>4306.6501999999991</v>
      </c>
      <c r="F27" s="12">
        <f t="shared" si="12"/>
        <v>215.33250999999996</v>
      </c>
      <c r="G27" s="13"/>
      <c r="H27" s="6" t="s">
        <v>8</v>
      </c>
      <c r="I27" s="6">
        <v>4</v>
      </c>
      <c r="J27" s="7">
        <v>299.83999999999997</v>
      </c>
      <c r="K27" s="6">
        <v>11.78</v>
      </c>
      <c r="L27" s="12">
        <f t="shared" si="15"/>
        <v>3532.1151999999997</v>
      </c>
      <c r="M27" s="12">
        <f t="shared" si="16"/>
        <v>176.60576</v>
      </c>
      <c r="N27" s="13"/>
      <c r="O27" s="6" t="s">
        <v>8</v>
      </c>
      <c r="P27" s="6">
        <v>21</v>
      </c>
      <c r="Q27" s="7">
        <v>200</v>
      </c>
      <c r="R27" s="6">
        <v>11.78</v>
      </c>
      <c r="S27" s="12">
        <f t="shared" si="1"/>
        <v>2356</v>
      </c>
      <c r="T27" s="12">
        <f t="shared" si="7"/>
        <v>117.80000000000001</v>
      </c>
      <c r="U27" s="13"/>
      <c r="V27" s="6" t="s">
        <v>8</v>
      </c>
      <c r="W27" s="6">
        <v>17</v>
      </c>
      <c r="X27" s="7">
        <v>280</v>
      </c>
      <c r="Y27" s="6">
        <v>11.78</v>
      </c>
      <c r="Z27" s="12">
        <f t="shared" si="2"/>
        <v>3298.3999999999996</v>
      </c>
      <c r="AA27" s="12">
        <f t="shared" si="8"/>
        <v>164.92</v>
      </c>
      <c r="AB27" s="13"/>
      <c r="AC27" s="6" t="s">
        <v>8</v>
      </c>
      <c r="AD27" s="6">
        <v>7</v>
      </c>
      <c r="AE27" s="7">
        <v>402.74</v>
      </c>
      <c r="AF27" s="6">
        <v>11.78</v>
      </c>
      <c r="AG27" s="12">
        <f t="shared" si="13"/>
        <v>4744.2771999999995</v>
      </c>
      <c r="AH27" s="12">
        <f t="shared" si="14"/>
        <v>237.21385999999998</v>
      </c>
      <c r="AI27" s="13"/>
      <c r="AJ27" s="13"/>
      <c r="AK27" s="13"/>
      <c r="AL27" s="13"/>
      <c r="AM27" s="13"/>
      <c r="AN27" s="13"/>
      <c r="AO27" s="13"/>
    </row>
    <row r="28" spans="1:41">
      <c r="A28" s="6" t="s">
        <v>8</v>
      </c>
      <c r="B28" s="8">
        <v>17</v>
      </c>
      <c r="C28" s="7">
        <v>510.51</v>
      </c>
      <c r="D28" s="6">
        <v>11.78</v>
      </c>
      <c r="E28" s="12">
        <f t="shared" si="11"/>
        <v>6013.8077999999996</v>
      </c>
      <c r="F28" s="12">
        <f t="shared" si="12"/>
        <v>300.69038999999998</v>
      </c>
      <c r="G28" s="13"/>
      <c r="H28" s="6" t="s">
        <v>8</v>
      </c>
      <c r="I28" s="6">
        <v>5</v>
      </c>
      <c r="J28" s="7">
        <v>199.88</v>
      </c>
      <c r="K28" s="6">
        <v>11.78</v>
      </c>
      <c r="L28" s="12">
        <f t="shared" si="15"/>
        <v>2354.5863999999997</v>
      </c>
      <c r="M28" s="12">
        <f t="shared" si="16"/>
        <v>117.72931999999999</v>
      </c>
      <c r="N28" s="13"/>
      <c r="O28" s="6" t="s">
        <v>8</v>
      </c>
      <c r="P28" s="6">
        <v>22</v>
      </c>
      <c r="Q28" s="7">
        <v>200</v>
      </c>
      <c r="R28" s="6">
        <v>11.78</v>
      </c>
      <c r="S28" s="12">
        <f t="shared" si="1"/>
        <v>2356</v>
      </c>
      <c r="T28" s="12">
        <f t="shared" si="7"/>
        <v>117.80000000000001</v>
      </c>
      <c r="U28" s="13"/>
      <c r="V28" s="10"/>
      <c r="W28" s="10"/>
      <c r="X28" s="11"/>
      <c r="Y28" s="10"/>
      <c r="Z28" s="22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</row>
    <row r="29" spans="1:41">
      <c r="A29" s="6" t="s">
        <v>8</v>
      </c>
      <c r="B29" s="8">
        <v>18</v>
      </c>
      <c r="C29" s="7">
        <v>490</v>
      </c>
      <c r="D29" s="6">
        <v>11.78</v>
      </c>
      <c r="E29" s="12">
        <f t="shared" si="11"/>
        <v>5772.2</v>
      </c>
      <c r="F29" s="12">
        <f t="shared" si="12"/>
        <v>288.61</v>
      </c>
      <c r="G29" s="13"/>
      <c r="H29" s="6" t="s">
        <v>8</v>
      </c>
      <c r="I29" s="6">
        <v>6</v>
      </c>
      <c r="J29" s="7">
        <v>199.94</v>
      </c>
      <c r="K29" s="6">
        <v>11.78</v>
      </c>
      <c r="L29" s="12">
        <f t="shared" si="15"/>
        <v>2355.2932000000001</v>
      </c>
      <c r="M29" s="12">
        <f t="shared" si="16"/>
        <v>117.76466000000001</v>
      </c>
      <c r="N29" s="13"/>
      <c r="O29" s="6" t="s">
        <v>8</v>
      </c>
      <c r="P29" s="6">
        <v>23</v>
      </c>
      <c r="Q29" s="7">
        <v>200</v>
      </c>
      <c r="R29" s="6">
        <v>11.78</v>
      </c>
      <c r="S29" s="12">
        <f t="shared" si="1"/>
        <v>2356</v>
      </c>
      <c r="T29" s="12">
        <f t="shared" si="7"/>
        <v>117.80000000000001</v>
      </c>
      <c r="U29" s="13"/>
      <c r="V29" s="15" t="s">
        <v>29</v>
      </c>
      <c r="W29" s="16"/>
      <c r="X29" s="16"/>
      <c r="Y29" s="16"/>
      <c r="Z29" s="16"/>
      <c r="AA29" s="16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</row>
    <row r="30" spans="1:41" ht="25.5">
      <c r="A30" s="13"/>
      <c r="B30" s="13"/>
      <c r="C30" s="13"/>
      <c r="D30" s="13"/>
      <c r="E30" s="13"/>
      <c r="F30" s="13"/>
      <c r="G30" s="13"/>
      <c r="H30" s="6" t="s">
        <v>8</v>
      </c>
      <c r="I30" s="6">
        <v>7</v>
      </c>
      <c r="J30" s="7">
        <v>199.86</v>
      </c>
      <c r="K30" s="6">
        <v>11.78</v>
      </c>
      <c r="L30" s="12">
        <f t="shared" si="15"/>
        <v>2354.3508000000002</v>
      </c>
      <c r="M30" s="12">
        <f t="shared" si="16"/>
        <v>117.71754000000001</v>
      </c>
      <c r="N30" s="13"/>
      <c r="O30" s="6" t="s">
        <v>8</v>
      </c>
      <c r="P30" s="6">
        <v>24</v>
      </c>
      <c r="Q30" s="7">
        <v>200</v>
      </c>
      <c r="R30" s="6">
        <v>11.78</v>
      </c>
      <c r="S30" s="12">
        <f t="shared" si="1"/>
        <v>2356</v>
      </c>
      <c r="T30" s="12">
        <f t="shared" si="7"/>
        <v>117.80000000000001</v>
      </c>
      <c r="U30" s="13"/>
      <c r="V30" s="2" t="s">
        <v>0</v>
      </c>
      <c r="W30" s="2" t="s">
        <v>1</v>
      </c>
      <c r="X30" s="3" t="s">
        <v>2</v>
      </c>
      <c r="Y30" s="3" t="s">
        <v>3</v>
      </c>
      <c r="Z30" s="3" t="s">
        <v>4</v>
      </c>
      <c r="AA30" s="3" t="s">
        <v>32</v>
      </c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</row>
    <row r="31" spans="1:41">
      <c r="A31" s="15" t="s">
        <v>19</v>
      </c>
      <c r="B31" s="16"/>
      <c r="C31" s="16"/>
      <c r="D31" s="16"/>
      <c r="E31" s="16"/>
      <c r="F31" s="16"/>
      <c r="G31" s="13"/>
      <c r="H31" s="6" t="s">
        <v>8</v>
      </c>
      <c r="I31" s="6">
        <v>8</v>
      </c>
      <c r="J31" s="7">
        <v>199.85</v>
      </c>
      <c r="K31" s="6">
        <v>11.78</v>
      </c>
      <c r="L31" s="12">
        <f t="shared" si="15"/>
        <v>2354.2329999999997</v>
      </c>
      <c r="M31" s="12">
        <f t="shared" si="16"/>
        <v>117.71164999999999</v>
      </c>
      <c r="N31" s="13"/>
      <c r="O31" s="6" t="s">
        <v>8</v>
      </c>
      <c r="P31" s="6">
        <v>25</v>
      </c>
      <c r="Q31" s="7">
        <v>200</v>
      </c>
      <c r="R31" s="6">
        <v>11.78</v>
      </c>
      <c r="S31" s="12">
        <f t="shared" si="1"/>
        <v>2356</v>
      </c>
      <c r="T31" s="12">
        <f t="shared" si="7"/>
        <v>117.80000000000001</v>
      </c>
      <c r="U31" s="13"/>
      <c r="V31" s="6" t="s">
        <v>8</v>
      </c>
      <c r="W31" s="6">
        <v>1</v>
      </c>
      <c r="X31" s="7">
        <v>843.07</v>
      </c>
      <c r="Y31" s="6">
        <v>11.78</v>
      </c>
      <c r="Z31" s="12">
        <f t="shared" ref="Z31:Z39" si="17">X31*Y31</f>
        <v>9931.3646000000008</v>
      </c>
      <c r="AA31" s="12">
        <f>Z31*0.05</f>
        <v>496.56823000000009</v>
      </c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</row>
    <row r="32" spans="1:41" ht="25.5">
      <c r="A32" s="2" t="s">
        <v>0</v>
      </c>
      <c r="B32" s="2" t="s">
        <v>1</v>
      </c>
      <c r="C32" s="3" t="s">
        <v>2</v>
      </c>
      <c r="D32" s="3" t="s">
        <v>3</v>
      </c>
      <c r="E32" s="3" t="s">
        <v>4</v>
      </c>
      <c r="F32" s="3" t="s">
        <v>32</v>
      </c>
      <c r="G32" s="13"/>
      <c r="H32" s="6" t="s">
        <v>8</v>
      </c>
      <c r="I32" s="6">
        <v>9</v>
      </c>
      <c r="J32" s="7">
        <v>199.84</v>
      </c>
      <c r="K32" s="6">
        <v>11.78</v>
      </c>
      <c r="L32" s="12">
        <f t="shared" si="15"/>
        <v>2354.1151999999997</v>
      </c>
      <c r="M32" s="12">
        <f t="shared" si="16"/>
        <v>117.70576</v>
      </c>
      <c r="N32" s="13"/>
      <c r="O32" s="6" t="s">
        <v>8</v>
      </c>
      <c r="P32" s="6">
        <v>26</v>
      </c>
      <c r="Q32" s="7">
        <v>200</v>
      </c>
      <c r="R32" s="6">
        <v>11.78</v>
      </c>
      <c r="S32" s="12">
        <f t="shared" si="1"/>
        <v>2356</v>
      </c>
      <c r="T32" s="12">
        <f t="shared" si="7"/>
        <v>117.80000000000001</v>
      </c>
      <c r="U32" s="13"/>
      <c r="V32" s="6" t="s">
        <v>8</v>
      </c>
      <c r="W32" s="6">
        <v>2</v>
      </c>
      <c r="X32" s="7">
        <v>759.04</v>
      </c>
      <c r="Y32" s="6">
        <v>11.78</v>
      </c>
      <c r="Z32" s="12">
        <f t="shared" si="17"/>
        <v>8941.4911999999986</v>
      </c>
      <c r="AA32" s="12">
        <f t="shared" ref="AA32:AA39" si="18">Z32*0.05</f>
        <v>447.07455999999996</v>
      </c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</row>
    <row r="33" spans="1:41">
      <c r="A33" s="6" t="s">
        <v>8</v>
      </c>
      <c r="B33" s="6">
        <v>1</v>
      </c>
      <c r="C33" s="7">
        <v>492.44</v>
      </c>
      <c r="D33" s="6">
        <v>11.78</v>
      </c>
      <c r="E33" s="12">
        <f>C33*D33</f>
        <v>5800.9431999999997</v>
      </c>
      <c r="F33" s="12">
        <f>E33*0.05</f>
        <v>290.04716000000002</v>
      </c>
      <c r="G33" s="13"/>
      <c r="H33" s="6" t="s">
        <v>8</v>
      </c>
      <c r="I33" s="6">
        <v>10</v>
      </c>
      <c r="J33" s="7">
        <v>199.83</v>
      </c>
      <c r="K33" s="6">
        <v>11.78</v>
      </c>
      <c r="L33" s="12">
        <f t="shared" si="15"/>
        <v>2353.9974000000002</v>
      </c>
      <c r="M33" s="12">
        <f t="shared" si="16"/>
        <v>117.69987000000002</v>
      </c>
      <c r="N33" s="13"/>
      <c r="O33" s="6" t="s">
        <v>8</v>
      </c>
      <c r="P33" s="6">
        <v>27</v>
      </c>
      <c r="Q33" s="7">
        <v>200</v>
      </c>
      <c r="R33" s="6">
        <v>11.78</v>
      </c>
      <c r="S33" s="12">
        <f t="shared" si="1"/>
        <v>2356</v>
      </c>
      <c r="T33" s="12">
        <f t="shared" si="7"/>
        <v>117.80000000000001</v>
      </c>
      <c r="U33" s="13"/>
      <c r="V33" s="6" t="s">
        <v>8</v>
      </c>
      <c r="W33" s="6">
        <v>3</v>
      </c>
      <c r="X33" s="7">
        <v>346.6</v>
      </c>
      <c r="Y33" s="6">
        <v>11.78</v>
      </c>
      <c r="Z33" s="12">
        <f t="shared" si="17"/>
        <v>4082.9479999999999</v>
      </c>
      <c r="AA33" s="12">
        <f t="shared" si="18"/>
        <v>204.1474</v>
      </c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</row>
    <row r="34" spans="1:41">
      <c r="A34" s="6" t="s">
        <v>8</v>
      </c>
      <c r="B34" s="6">
        <v>2</v>
      </c>
      <c r="C34" s="7">
        <v>524.41</v>
      </c>
      <c r="D34" s="6">
        <v>11.78</v>
      </c>
      <c r="E34" s="12">
        <f>C34*D34</f>
        <v>6177.5497999999989</v>
      </c>
      <c r="F34" s="12">
        <f t="shared" ref="F34:F40" si="19">E34*0.05</f>
        <v>308.87748999999997</v>
      </c>
      <c r="G34" s="13"/>
      <c r="H34" s="6" t="s">
        <v>8</v>
      </c>
      <c r="I34" s="6">
        <v>11</v>
      </c>
      <c r="J34" s="7">
        <v>199.82</v>
      </c>
      <c r="K34" s="6">
        <v>11.78</v>
      </c>
      <c r="L34" s="12">
        <f t="shared" si="15"/>
        <v>2353.8795999999998</v>
      </c>
      <c r="M34" s="12">
        <f t="shared" si="16"/>
        <v>117.69398</v>
      </c>
      <c r="N34" s="13"/>
      <c r="O34" s="6" t="s">
        <v>8</v>
      </c>
      <c r="P34" s="6">
        <v>28</v>
      </c>
      <c r="Q34" s="6">
        <v>212.71</v>
      </c>
      <c r="R34" s="6">
        <v>11.78</v>
      </c>
      <c r="S34" s="12">
        <f t="shared" si="1"/>
        <v>2505.7237999999998</v>
      </c>
      <c r="T34" s="12">
        <f t="shared" si="7"/>
        <v>125.28618999999999</v>
      </c>
      <c r="U34" s="13"/>
      <c r="V34" s="6" t="s">
        <v>8</v>
      </c>
      <c r="W34" s="6" t="s">
        <v>14</v>
      </c>
      <c r="X34" s="7">
        <v>328.46</v>
      </c>
      <c r="Y34" s="6">
        <v>11.78</v>
      </c>
      <c r="Z34" s="12">
        <f t="shared" si="17"/>
        <v>3869.2587999999996</v>
      </c>
      <c r="AA34" s="12">
        <f t="shared" si="18"/>
        <v>193.46294</v>
      </c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</row>
    <row r="35" spans="1:41">
      <c r="A35" s="6" t="s">
        <v>8</v>
      </c>
      <c r="B35" s="6">
        <v>3</v>
      </c>
      <c r="C35" s="7">
        <v>525</v>
      </c>
      <c r="D35" s="6">
        <v>11.78</v>
      </c>
      <c r="E35" s="12">
        <f>C35*D35</f>
        <v>6184.5</v>
      </c>
      <c r="F35" s="12">
        <f t="shared" si="19"/>
        <v>309.22500000000002</v>
      </c>
      <c r="G35" s="13"/>
      <c r="H35" s="6" t="s">
        <v>8</v>
      </c>
      <c r="I35" s="6">
        <v>12</v>
      </c>
      <c r="J35" s="7">
        <v>199.81</v>
      </c>
      <c r="K35" s="6">
        <v>11.78</v>
      </c>
      <c r="L35" s="12">
        <f t="shared" si="15"/>
        <v>2353.7617999999998</v>
      </c>
      <c r="M35" s="12">
        <f t="shared" si="16"/>
        <v>117.68808999999999</v>
      </c>
      <c r="N35" s="13"/>
      <c r="O35" s="13"/>
      <c r="P35" s="13"/>
      <c r="Q35" s="13"/>
      <c r="R35" s="13"/>
      <c r="S35" s="13"/>
      <c r="T35" s="13"/>
      <c r="U35" s="13"/>
      <c r="V35" s="6" t="s">
        <v>8</v>
      </c>
      <c r="W35" s="8">
        <v>4</v>
      </c>
      <c r="X35" s="7">
        <v>591.1</v>
      </c>
      <c r="Y35" s="6">
        <v>11.78</v>
      </c>
      <c r="Z35" s="12">
        <f t="shared" si="17"/>
        <v>6963.1579999999994</v>
      </c>
      <c r="AA35" s="12">
        <f t="shared" si="18"/>
        <v>348.15789999999998</v>
      </c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</row>
    <row r="36" spans="1:41">
      <c r="A36" s="6" t="s">
        <v>8</v>
      </c>
      <c r="B36" s="6">
        <v>4</v>
      </c>
      <c r="C36" s="7">
        <v>541.5</v>
      </c>
      <c r="D36" s="6">
        <v>11.78</v>
      </c>
      <c r="E36" s="12">
        <f>C36*D36</f>
        <v>6378.87</v>
      </c>
      <c r="F36" s="12">
        <f t="shared" si="19"/>
        <v>318.94350000000003</v>
      </c>
      <c r="G36" s="13"/>
      <c r="H36" s="6" t="s">
        <v>8</v>
      </c>
      <c r="I36" s="6">
        <v>13</v>
      </c>
      <c r="J36" s="7">
        <v>199.8</v>
      </c>
      <c r="K36" s="6">
        <v>11.78</v>
      </c>
      <c r="L36" s="12">
        <f t="shared" si="15"/>
        <v>2353.6440000000002</v>
      </c>
      <c r="M36" s="12">
        <f t="shared" si="16"/>
        <v>117.68220000000002</v>
      </c>
      <c r="N36" s="13"/>
      <c r="O36" s="13"/>
      <c r="P36" s="13"/>
      <c r="Q36" s="13"/>
      <c r="R36" s="13"/>
      <c r="S36" s="13"/>
      <c r="T36" s="13"/>
      <c r="U36" s="13"/>
      <c r="V36" s="6" t="s">
        <v>8</v>
      </c>
      <c r="W36" s="8">
        <v>5</v>
      </c>
      <c r="X36" s="7">
        <v>507.13</v>
      </c>
      <c r="Y36" s="6">
        <v>11.78</v>
      </c>
      <c r="Z36" s="12">
        <f t="shared" si="17"/>
        <v>5973.9913999999999</v>
      </c>
      <c r="AA36" s="12">
        <f t="shared" si="18"/>
        <v>298.69956999999999</v>
      </c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</row>
    <row r="37" spans="1:41">
      <c r="A37" s="6" t="s">
        <v>8</v>
      </c>
      <c r="B37" s="8">
        <v>5</v>
      </c>
      <c r="C37" s="7">
        <v>508.5</v>
      </c>
      <c r="D37" s="6">
        <v>11.78</v>
      </c>
      <c r="E37" s="12">
        <f t="shared" ref="E37:E40" si="20">C37*D37</f>
        <v>5990.13</v>
      </c>
      <c r="F37" s="12">
        <f t="shared" si="19"/>
        <v>299.50650000000002</v>
      </c>
      <c r="G37" s="13"/>
      <c r="H37" s="6" t="s">
        <v>8</v>
      </c>
      <c r="I37" s="6">
        <v>14</v>
      </c>
      <c r="J37" s="6">
        <v>199.79</v>
      </c>
      <c r="K37" s="6">
        <v>11.78</v>
      </c>
      <c r="L37" s="12">
        <f t="shared" si="15"/>
        <v>2353.5261999999998</v>
      </c>
      <c r="M37" s="12">
        <f t="shared" si="16"/>
        <v>117.67631</v>
      </c>
      <c r="N37" s="13"/>
      <c r="O37" s="13"/>
      <c r="P37" s="13"/>
      <c r="Q37" s="13"/>
      <c r="R37" s="13"/>
      <c r="S37" s="13"/>
      <c r="T37" s="13"/>
      <c r="U37" s="13"/>
      <c r="V37" s="6" t="s">
        <v>8</v>
      </c>
      <c r="W37" s="8">
        <v>6</v>
      </c>
      <c r="X37" s="7">
        <v>473.24</v>
      </c>
      <c r="Y37" s="6">
        <v>11.78</v>
      </c>
      <c r="Z37" s="12">
        <f t="shared" si="17"/>
        <v>5574.7672000000002</v>
      </c>
      <c r="AA37" s="12">
        <f t="shared" si="18"/>
        <v>278.73836</v>
      </c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</row>
    <row r="38" spans="1:41">
      <c r="A38" s="6" t="s">
        <v>8</v>
      </c>
      <c r="B38" s="8">
        <v>6</v>
      </c>
      <c r="C38" s="7">
        <v>525</v>
      </c>
      <c r="D38" s="6">
        <v>11.78</v>
      </c>
      <c r="E38" s="12">
        <f t="shared" si="20"/>
        <v>6184.5</v>
      </c>
      <c r="F38" s="12">
        <f t="shared" si="19"/>
        <v>309.22500000000002</v>
      </c>
      <c r="G38" s="13"/>
      <c r="H38" s="6" t="s">
        <v>8</v>
      </c>
      <c r="I38" s="6">
        <v>15</v>
      </c>
      <c r="J38" s="6">
        <v>199.78</v>
      </c>
      <c r="K38" s="6">
        <v>11.78</v>
      </c>
      <c r="L38" s="12">
        <f t="shared" ref="L38:L39" si="21">J38*K38</f>
        <v>2353.4083999999998</v>
      </c>
      <c r="M38" s="12">
        <f t="shared" si="16"/>
        <v>117.67041999999999</v>
      </c>
      <c r="N38" s="13"/>
      <c r="O38" s="13"/>
      <c r="P38" s="13"/>
      <c r="Q38" s="13"/>
      <c r="R38" s="13"/>
      <c r="S38" s="13"/>
      <c r="T38" s="13"/>
      <c r="U38" s="13"/>
      <c r="V38" s="6" t="s">
        <v>8</v>
      </c>
      <c r="W38" s="8">
        <v>7</v>
      </c>
      <c r="X38" s="6">
        <v>342.34</v>
      </c>
      <c r="Y38" s="6">
        <v>11.78</v>
      </c>
      <c r="Z38" s="6">
        <f t="shared" si="17"/>
        <v>4032.7651999999994</v>
      </c>
      <c r="AA38" s="12">
        <f t="shared" si="18"/>
        <v>201.63825999999997</v>
      </c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</row>
    <row r="39" spans="1:41">
      <c r="A39" s="6" t="s">
        <v>8</v>
      </c>
      <c r="B39" s="8">
        <v>7</v>
      </c>
      <c r="C39" s="7">
        <v>523.41999999999996</v>
      </c>
      <c r="D39" s="6">
        <v>11.78</v>
      </c>
      <c r="E39" s="12">
        <f t="shared" si="20"/>
        <v>6165.8875999999991</v>
      </c>
      <c r="F39" s="12">
        <f t="shared" si="19"/>
        <v>308.29437999999999</v>
      </c>
      <c r="G39" s="13"/>
      <c r="H39" s="6" t="s">
        <v>8</v>
      </c>
      <c r="I39" s="6">
        <v>16</v>
      </c>
      <c r="J39" s="6">
        <v>210.46</v>
      </c>
      <c r="K39" s="6">
        <v>11.78</v>
      </c>
      <c r="L39" s="12">
        <f t="shared" si="21"/>
        <v>2479.2188000000001</v>
      </c>
      <c r="M39" s="12">
        <f t="shared" si="16"/>
        <v>123.96094000000001</v>
      </c>
      <c r="N39" s="13"/>
      <c r="O39" s="13"/>
      <c r="P39" s="13"/>
      <c r="Q39" s="13"/>
      <c r="R39" s="13"/>
      <c r="S39" s="13"/>
      <c r="T39" s="13"/>
      <c r="U39" s="13"/>
      <c r="V39" s="6" t="s">
        <v>8</v>
      </c>
      <c r="W39" s="8">
        <v>8</v>
      </c>
      <c r="X39" s="6">
        <v>373.74</v>
      </c>
      <c r="Y39" s="6">
        <v>11.78</v>
      </c>
      <c r="Z39" s="6">
        <f t="shared" si="17"/>
        <v>4402.6571999999996</v>
      </c>
      <c r="AA39" s="12">
        <f t="shared" si="18"/>
        <v>220.13285999999999</v>
      </c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</row>
    <row r="40" spans="1:41">
      <c r="A40" s="6" t="s">
        <v>8</v>
      </c>
      <c r="B40" s="8">
        <v>10</v>
      </c>
      <c r="C40" s="7">
        <v>406.07</v>
      </c>
      <c r="D40" s="6">
        <v>11.78</v>
      </c>
      <c r="E40" s="12">
        <f t="shared" si="20"/>
        <v>4783.5045999999993</v>
      </c>
      <c r="F40" s="12">
        <f t="shared" si="19"/>
        <v>239.17522999999997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</row>
    <row r="41" spans="1:4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</row>
    <row r="42" spans="1:41">
      <c r="A42" s="13"/>
      <c r="B42" s="26"/>
      <c r="C42" s="26"/>
      <c r="D42" s="26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</row>
    <row r="43" spans="1:4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</row>
  </sheetData>
  <mergeCells count="35">
    <mergeCell ref="A31:F31"/>
    <mergeCell ref="H5:M5"/>
    <mergeCell ref="H22:M22"/>
    <mergeCell ref="A1:F1"/>
    <mergeCell ref="A2:F2"/>
    <mergeCell ref="A3:F3"/>
    <mergeCell ref="A5:F5"/>
    <mergeCell ref="A12:F12"/>
    <mergeCell ref="V29:AA29"/>
    <mergeCell ref="O1:T1"/>
    <mergeCell ref="O2:T2"/>
    <mergeCell ref="O3:T3"/>
    <mergeCell ref="O5:T5"/>
    <mergeCell ref="AC2:AH2"/>
    <mergeCell ref="V1:AA1"/>
    <mergeCell ref="V2:AA2"/>
    <mergeCell ref="V3:AA3"/>
    <mergeCell ref="V5:AA5"/>
    <mergeCell ref="H4:L4"/>
    <mergeCell ref="A4:E4"/>
    <mergeCell ref="H1:M1"/>
    <mergeCell ref="H2:M2"/>
    <mergeCell ref="H3:M3"/>
    <mergeCell ref="O4:S4"/>
    <mergeCell ref="AC4:AG4"/>
    <mergeCell ref="V4:Z4"/>
    <mergeCell ref="AC3:AH3"/>
    <mergeCell ref="AC5:AH5"/>
    <mergeCell ref="AC19:AH19"/>
    <mergeCell ref="AC1:AH1"/>
    <mergeCell ref="AJ2:AN2"/>
    <mergeCell ref="AJ4:AN4"/>
    <mergeCell ref="AJ1:AO1"/>
    <mergeCell ref="AJ3:AO3"/>
    <mergeCell ref="AJ5:AO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GRUPO B</vt:lpstr>
      <vt:lpstr>GRUPO 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aluizio.santos</dc:creator>
  <cp:lastModifiedBy>belquior.scalzer</cp:lastModifiedBy>
  <cp:lastPrinted>2016-08-04T14:54:23Z</cp:lastPrinted>
  <dcterms:created xsi:type="dcterms:W3CDTF">2015-12-22T20:25:08Z</dcterms:created>
  <dcterms:modified xsi:type="dcterms:W3CDTF">2016-08-04T14:54:31Z</dcterms:modified>
</cp:coreProperties>
</file>