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 activeTab="1"/>
  </bookViews>
  <sheets>
    <sheet name="GRUPO B" sheetId="1" r:id="rId1"/>
    <sheet name="GRUPO C" sheetId="2" r:id="rId2"/>
  </sheets>
  <calcPr calcId="125725"/>
</workbook>
</file>

<file path=xl/calcChain.xml><?xml version="1.0" encoding="utf-8"?>
<calcChain xmlns="http://schemas.openxmlformats.org/spreadsheetml/2006/main">
  <c r="F15" i="1"/>
  <c r="F16"/>
  <c r="F17"/>
  <c r="F22"/>
  <c r="F23"/>
  <c r="F24"/>
  <c r="F25"/>
  <c r="F34"/>
  <c r="F33"/>
  <c r="F29"/>
  <c r="F21"/>
  <c r="F14"/>
  <c r="F8"/>
  <c r="F9"/>
  <c r="F10"/>
  <c r="F7"/>
  <c r="AY10" i="2"/>
  <c r="AY18"/>
  <c r="AY26"/>
  <c r="AY34"/>
  <c r="AP22"/>
  <c r="AP23"/>
  <c r="AP24"/>
  <c r="AP28"/>
  <c r="AP30"/>
  <c r="AP31"/>
  <c r="AP36"/>
  <c r="AP9"/>
  <c r="AP11"/>
  <c r="AP12"/>
  <c r="AP15"/>
  <c r="AP17"/>
  <c r="AG8"/>
  <c r="AG12"/>
  <c r="AG13"/>
  <c r="AG14"/>
  <c r="AG16"/>
  <c r="AG20"/>
  <c r="AG21"/>
  <c r="AG22"/>
  <c r="AG24"/>
  <c r="AG28"/>
  <c r="AG29"/>
  <c r="AG30"/>
  <c r="AG32"/>
  <c r="AG36"/>
  <c r="AG37"/>
  <c r="AG38"/>
  <c r="X15"/>
  <c r="X16"/>
  <c r="X19"/>
  <c r="X21"/>
  <c r="X23"/>
  <c r="X24"/>
  <c r="X27"/>
  <c r="X29"/>
  <c r="X31"/>
  <c r="X32"/>
  <c r="O30"/>
  <c r="O38"/>
  <c r="O26"/>
  <c r="O20"/>
  <c r="O22"/>
  <c r="O10"/>
  <c r="O12"/>
  <c r="O14"/>
  <c r="G32"/>
  <c r="G34"/>
  <c r="G36"/>
  <c r="G40"/>
  <c r="G29"/>
  <c r="G27"/>
  <c r="G21"/>
  <c r="G14"/>
  <c r="G16"/>
  <c r="E24" i="1"/>
  <c r="E34"/>
  <c r="E33"/>
  <c r="E29"/>
  <c r="E25"/>
  <c r="E23"/>
  <c r="E22"/>
  <c r="E21"/>
  <c r="E17"/>
  <c r="E16"/>
  <c r="E15"/>
  <c r="E14"/>
  <c r="E10"/>
  <c r="E9"/>
  <c r="E8"/>
  <c r="E7"/>
  <c r="AX40" i="2"/>
  <c r="AY40" s="1"/>
  <c r="AX41"/>
  <c r="AY41" s="1"/>
  <c r="AX42"/>
  <c r="AY42" s="1"/>
  <c r="AX39"/>
  <c r="AY39" s="1"/>
  <c r="AX38"/>
  <c r="AY38" s="1"/>
  <c r="AX37"/>
  <c r="AY37" s="1"/>
  <c r="AX36"/>
  <c r="AY36" s="1"/>
  <c r="AX35"/>
  <c r="AY35" s="1"/>
  <c r="AX34"/>
  <c r="AX33"/>
  <c r="AY33" s="1"/>
  <c r="AX32"/>
  <c r="AY32" s="1"/>
  <c r="AX31"/>
  <c r="AY31" s="1"/>
  <c r="AX30"/>
  <c r="AY30" s="1"/>
  <c r="AX29"/>
  <c r="AY29" s="1"/>
  <c r="AX28"/>
  <c r="AY28" s="1"/>
  <c r="AX27"/>
  <c r="AY27" s="1"/>
  <c r="AX26"/>
  <c r="AX25"/>
  <c r="AY25" s="1"/>
  <c r="AX24"/>
  <c r="AY24" s="1"/>
  <c r="AX23"/>
  <c r="AY23" s="1"/>
  <c r="AX22"/>
  <c r="AY22" s="1"/>
  <c r="AX21"/>
  <c r="AY21" s="1"/>
  <c r="AX20"/>
  <c r="AY20" s="1"/>
  <c r="AX19"/>
  <c r="AY19" s="1"/>
  <c r="AX18"/>
  <c r="AX17"/>
  <c r="AY17" s="1"/>
  <c r="AX16"/>
  <c r="AY16" s="1"/>
  <c r="AX15"/>
  <c r="AY15" s="1"/>
  <c r="AX14"/>
  <c r="AY14" s="1"/>
  <c r="AX13"/>
  <c r="AY13" s="1"/>
  <c r="AX12"/>
  <c r="AY12" s="1"/>
  <c r="AX11"/>
  <c r="AY11" s="1"/>
  <c r="AX10"/>
  <c r="AX9"/>
  <c r="AY9" s="1"/>
  <c r="AX8"/>
  <c r="AY8" s="1"/>
  <c r="AX7"/>
  <c r="AY7" s="1"/>
  <c r="AO32"/>
  <c r="AP32" s="1"/>
  <c r="AO33"/>
  <c r="AP33" s="1"/>
  <c r="AO34"/>
  <c r="AP34" s="1"/>
  <c r="AO35"/>
  <c r="AP35" s="1"/>
  <c r="AO36"/>
  <c r="AO37"/>
  <c r="AP37" s="1"/>
  <c r="AO38"/>
  <c r="AP38" s="1"/>
  <c r="AO39"/>
  <c r="AP39" s="1"/>
  <c r="AO40"/>
  <c r="AP40" s="1"/>
  <c r="AO41"/>
  <c r="AP41" s="1"/>
  <c r="AO42"/>
  <c r="AP42" s="1"/>
  <c r="AO43"/>
  <c r="AP43" s="1"/>
  <c r="AO31"/>
  <c r="AO30"/>
  <c r="AO29"/>
  <c r="AP29" s="1"/>
  <c r="AO28"/>
  <c r="AO27"/>
  <c r="AP27" s="1"/>
  <c r="AO26"/>
  <c r="AP26" s="1"/>
  <c r="AO25"/>
  <c r="AP25" s="1"/>
  <c r="AO24"/>
  <c r="AO23"/>
  <c r="AO22"/>
  <c r="AO21"/>
  <c r="AP21" s="1"/>
  <c r="AO17"/>
  <c r="AO16"/>
  <c r="AP16" s="1"/>
  <c r="AO15"/>
  <c r="AO14"/>
  <c r="AP14" s="1"/>
  <c r="AO13"/>
  <c r="AP13" s="1"/>
  <c r="AO12"/>
  <c r="AO11"/>
  <c r="AO10"/>
  <c r="AP10" s="1"/>
  <c r="AO9"/>
  <c r="AO8"/>
  <c r="AP8" s="1"/>
  <c r="AO7"/>
  <c r="AP7" s="1"/>
  <c r="AF39"/>
  <c r="AG39" s="1"/>
  <c r="AF38"/>
  <c r="AF37"/>
  <c r="AF36"/>
  <c r="AF35"/>
  <c r="AG35" s="1"/>
  <c r="AF34"/>
  <c r="AG34" s="1"/>
  <c r="AF33"/>
  <c r="AG33" s="1"/>
  <c r="AF32"/>
  <c r="AF31"/>
  <c r="AG31" s="1"/>
  <c r="AF30"/>
  <c r="AF29"/>
  <c r="AF28"/>
  <c r="AF27"/>
  <c r="AG27" s="1"/>
  <c r="AF26"/>
  <c r="AG26" s="1"/>
  <c r="AF25"/>
  <c r="AG25" s="1"/>
  <c r="AF24"/>
  <c r="AF23"/>
  <c r="AG23" s="1"/>
  <c r="AF22"/>
  <c r="AF21"/>
  <c r="AF20"/>
  <c r="AF19"/>
  <c r="AG19" s="1"/>
  <c r="AF18"/>
  <c r="AG18" s="1"/>
  <c r="AF17"/>
  <c r="AG17" s="1"/>
  <c r="AF16"/>
  <c r="AF15"/>
  <c r="AG15" s="1"/>
  <c r="AF14"/>
  <c r="AF13"/>
  <c r="AF12"/>
  <c r="AF11"/>
  <c r="AG11" s="1"/>
  <c r="AF10"/>
  <c r="AG10" s="1"/>
  <c r="AF9"/>
  <c r="AG9" s="1"/>
  <c r="AF8"/>
  <c r="AF7"/>
  <c r="AG7" s="1"/>
  <c r="W15"/>
  <c r="W16"/>
  <c r="W17"/>
  <c r="X17" s="1"/>
  <c r="W18"/>
  <c r="X18" s="1"/>
  <c r="W19"/>
  <c r="W20"/>
  <c r="X20" s="1"/>
  <c r="W21"/>
  <c r="W22"/>
  <c r="X22" s="1"/>
  <c r="W23"/>
  <c r="W24"/>
  <c r="W25"/>
  <c r="X25" s="1"/>
  <c r="W26"/>
  <c r="X26" s="1"/>
  <c r="W27"/>
  <c r="W28"/>
  <c r="X28" s="1"/>
  <c r="W29"/>
  <c r="W30"/>
  <c r="X30" s="1"/>
  <c r="W31"/>
  <c r="W32"/>
  <c r="W14"/>
  <c r="X14" s="1"/>
  <c r="W13"/>
  <c r="X13" s="1"/>
  <c r="W12"/>
  <c r="X12" s="1"/>
  <c r="W11"/>
  <c r="X11" s="1"/>
  <c r="W10"/>
  <c r="X10" s="1"/>
  <c r="W9"/>
  <c r="X9" s="1"/>
  <c r="W8"/>
  <c r="X8" s="1"/>
  <c r="W7"/>
  <c r="X7" s="1"/>
  <c r="N43"/>
  <c r="O43" s="1"/>
  <c r="F7"/>
  <c r="G7" s="1"/>
  <c r="N7"/>
  <c r="O7" s="1"/>
  <c r="F8"/>
  <c r="G8" s="1"/>
  <c r="N8"/>
  <c r="O8" s="1"/>
  <c r="F9"/>
  <c r="G9" s="1"/>
  <c r="N9"/>
  <c r="O9" s="1"/>
  <c r="F10"/>
  <c r="G10" s="1"/>
  <c r="N10"/>
  <c r="F11"/>
  <c r="G11" s="1"/>
  <c r="N11"/>
  <c r="O11" s="1"/>
  <c r="F12"/>
  <c r="G12" s="1"/>
  <c r="N12"/>
  <c r="F13"/>
  <c r="G13" s="1"/>
  <c r="N13"/>
  <c r="O13" s="1"/>
  <c r="F14"/>
  <c r="N14"/>
  <c r="F15"/>
  <c r="G15" s="1"/>
  <c r="F16"/>
  <c r="N18"/>
  <c r="O18" s="1"/>
  <c r="N19"/>
  <c r="O19" s="1"/>
  <c r="F20"/>
  <c r="G20" s="1"/>
  <c r="N20"/>
  <c r="F21"/>
  <c r="N21"/>
  <c r="O21" s="1"/>
  <c r="F22"/>
  <c r="G22" s="1"/>
  <c r="N22"/>
  <c r="F23"/>
  <c r="G23" s="1"/>
  <c r="F24"/>
  <c r="G24" s="1"/>
  <c r="F25"/>
  <c r="G25" s="1"/>
  <c r="F26"/>
  <c r="G26" s="1"/>
  <c r="N26"/>
  <c r="F27"/>
  <c r="N27"/>
  <c r="O27" s="1"/>
  <c r="F28"/>
  <c r="G28" s="1"/>
  <c r="N28"/>
  <c r="O28" s="1"/>
  <c r="F29"/>
  <c r="N29"/>
  <c r="O29" s="1"/>
  <c r="F30"/>
  <c r="G30" s="1"/>
  <c r="N30"/>
  <c r="F31"/>
  <c r="G31" s="1"/>
  <c r="N31"/>
  <c r="O31" s="1"/>
  <c r="F32"/>
  <c r="N32"/>
  <c r="O32" s="1"/>
  <c r="F33"/>
  <c r="G33" s="1"/>
  <c r="N33"/>
  <c r="O33" s="1"/>
  <c r="F34"/>
  <c r="N34"/>
  <c r="O34" s="1"/>
  <c r="F35"/>
  <c r="G35" s="1"/>
  <c r="N35"/>
  <c r="O35" s="1"/>
  <c r="F36"/>
  <c r="N36"/>
  <c r="O36" s="1"/>
  <c r="F37"/>
  <c r="G37" s="1"/>
  <c r="N37"/>
  <c r="O37" s="1"/>
  <c r="F38"/>
  <c r="G38" s="1"/>
  <c r="N38"/>
  <c r="F39"/>
  <c r="G39" s="1"/>
  <c r="N39"/>
  <c r="O39" s="1"/>
  <c r="F40"/>
  <c r="N40"/>
  <c r="O40" s="1"/>
  <c r="F41"/>
  <c r="G41" s="1"/>
  <c r="N41"/>
  <c r="O41" s="1"/>
  <c r="N42"/>
  <c r="O42" s="1"/>
</calcChain>
</file>

<file path=xl/sharedStrings.xml><?xml version="1.0" encoding="utf-8"?>
<sst xmlns="http://schemas.openxmlformats.org/spreadsheetml/2006/main" count="350" uniqueCount="40">
  <si>
    <t>TIPO</t>
  </si>
  <si>
    <t>Nº LOTE</t>
  </si>
  <si>
    <t>VALOR / m² 
(R$)</t>
  </si>
  <si>
    <t>VALOR MÍNIMO 
(R$)</t>
  </si>
  <si>
    <t>ANEXO I
Relação de Lotes disponíveis e seus valores mínimos</t>
  </si>
  <si>
    <t>NH I - PPIC</t>
  </si>
  <si>
    <t>Residencial</t>
  </si>
  <si>
    <t>ÁREA 
(m²)</t>
  </si>
  <si>
    <t>Quadra E</t>
  </si>
  <si>
    <t>Quadra B</t>
  </si>
  <si>
    <t>Quadra D</t>
  </si>
  <si>
    <t>Quadra C</t>
  </si>
  <si>
    <t>Quadra A</t>
  </si>
  <si>
    <t>Grupo "C"</t>
  </si>
  <si>
    <t>Grupo"B"</t>
  </si>
  <si>
    <t>Quadra G</t>
  </si>
  <si>
    <t>1-A</t>
  </si>
  <si>
    <t>4-A</t>
  </si>
  <si>
    <t>6-A</t>
  </si>
  <si>
    <t>1-B</t>
  </si>
  <si>
    <t>3-A</t>
  </si>
  <si>
    <t>10-A</t>
  </si>
  <si>
    <t>20-A</t>
  </si>
  <si>
    <t>22-A</t>
  </si>
  <si>
    <t>26-A</t>
  </si>
  <si>
    <t>Quadra H</t>
  </si>
  <si>
    <t>Quadra N</t>
  </si>
  <si>
    <t>Quadra O</t>
  </si>
  <si>
    <t>Comercial</t>
  </si>
  <si>
    <t>Quadra P</t>
  </si>
  <si>
    <t>Quadra L</t>
  </si>
  <si>
    <t>Quadra M</t>
  </si>
  <si>
    <t>Quadra K</t>
  </si>
  <si>
    <t>C-12</t>
  </si>
  <si>
    <t>81-A</t>
  </si>
  <si>
    <t>Quadra J</t>
  </si>
  <si>
    <t>23-A</t>
  </si>
  <si>
    <t>Quadra I</t>
  </si>
  <si>
    <t>71-A</t>
  </si>
  <si>
    <t>CAUÇÃO (R$)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</si>
</sst>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6"/>
  <sheetViews>
    <sheetView zoomScale="91" zoomScaleNormal="91" workbookViewId="0">
      <selection sqref="A1:F34"/>
    </sheetView>
  </sheetViews>
  <sheetFormatPr defaultRowHeight="15"/>
  <cols>
    <col min="1" max="1" width="11.140625" bestFit="1" customWidth="1"/>
    <col min="2" max="2" width="7.5703125" bestFit="1" customWidth="1"/>
    <col min="3" max="3" width="7" bestFit="1" customWidth="1"/>
    <col min="4" max="4" width="10.28515625" bestFit="1" customWidth="1"/>
    <col min="5" max="5" width="13.5703125" bestFit="1" customWidth="1"/>
    <col min="6" max="6" width="11.42578125" bestFit="1" customWidth="1"/>
  </cols>
  <sheetData>
    <row r="1" spans="1:8" ht="33" customHeight="1">
      <c r="A1" s="11" t="s">
        <v>4</v>
      </c>
      <c r="B1" s="11"/>
      <c r="C1" s="11"/>
      <c r="D1" s="11"/>
      <c r="E1" s="11"/>
      <c r="F1" s="11"/>
      <c r="G1" s="1"/>
      <c r="H1" s="1"/>
    </row>
    <row r="2" spans="1:8">
      <c r="A2" s="12" t="s">
        <v>5</v>
      </c>
      <c r="B2" s="12"/>
      <c r="C2" s="12"/>
      <c r="D2" s="12"/>
      <c r="E2" s="12"/>
      <c r="F2" s="12"/>
      <c r="G2" s="1"/>
      <c r="H2" s="1"/>
    </row>
    <row r="3" spans="1:8">
      <c r="A3" s="25" t="s">
        <v>14</v>
      </c>
      <c r="B3" s="26"/>
      <c r="C3" s="26"/>
      <c r="D3" s="26"/>
      <c r="E3" s="26"/>
      <c r="F3" s="26"/>
      <c r="G3" s="1"/>
      <c r="H3" s="1"/>
    </row>
    <row r="4" spans="1:8">
      <c r="A4" s="13"/>
      <c r="B4" s="13"/>
      <c r="C4" s="13"/>
      <c r="D4" s="13"/>
      <c r="E4" s="13"/>
      <c r="F4" s="1"/>
      <c r="G4" s="1"/>
      <c r="H4" s="1"/>
    </row>
    <row r="5" spans="1:8">
      <c r="A5" s="16" t="s">
        <v>30</v>
      </c>
      <c r="B5" s="17"/>
      <c r="C5" s="17"/>
      <c r="D5" s="17"/>
      <c r="E5" s="17"/>
      <c r="F5" s="17"/>
    </row>
    <row r="6" spans="1:8" ht="25.5">
      <c r="A6" s="2" t="s">
        <v>0</v>
      </c>
      <c r="B6" s="2" t="s">
        <v>1</v>
      </c>
      <c r="C6" s="3" t="s">
        <v>7</v>
      </c>
      <c r="D6" s="3" t="s">
        <v>2</v>
      </c>
      <c r="E6" s="3" t="s">
        <v>3</v>
      </c>
      <c r="F6" s="3" t="s">
        <v>39</v>
      </c>
    </row>
    <row r="7" spans="1:8">
      <c r="A7" s="6" t="s">
        <v>6</v>
      </c>
      <c r="B7" s="6">
        <v>1</v>
      </c>
      <c r="C7" s="7">
        <v>525</v>
      </c>
      <c r="D7" s="6">
        <v>37.51</v>
      </c>
      <c r="E7" s="5">
        <f>C7*D7</f>
        <v>19692.75</v>
      </c>
      <c r="F7" s="7">
        <f>E7*0.05</f>
        <v>984.63750000000005</v>
      </c>
    </row>
    <row r="8" spans="1:8">
      <c r="A8" s="6" t="s">
        <v>6</v>
      </c>
      <c r="B8" s="6">
        <v>6</v>
      </c>
      <c r="C8" s="7">
        <v>525</v>
      </c>
      <c r="D8" s="6">
        <v>37.51</v>
      </c>
      <c r="E8" s="5">
        <f>C8*D8</f>
        <v>19692.75</v>
      </c>
      <c r="F8" s="7">
        <f t="shared" ref="F8:F10" si="0">E8*0.05</f>
        <v>984.63750000000005</v>
      </c>
    </row>
    <row r="9" spans="1:8">
      <c r="A9" s="6" t="s">
        <v>6</v>
      </c>
      <c r="B9" s="6">
        <v>7</v>
      </c>
      <c r="C9" s="7">
        <v>525</v>
      </c>
      <c r="D9" s="6">
        <v>37.51</v>
      </c>
      <c r="E9" s="5">
        <f>C9*D9</f>
        <v>19692.75</v>
      </c>
      <c r="F9" s="7">
        <f t="shared" si="0"/>
        <v>984.63750000000005</v>
      </c>
    </row>
    <row r="10" spans="1:8">
      <c r="A10" s="6" t="s">
        <v>6</v>
      </c>
      <c r="B10" s="6">
        <v>10</v>
      </c>
      <c r="C10" s="7">
        <v>525</v>
      </c>
      <c r="D10" s="6">
        <v>37.51</v>
      </c>
      <c r="E10" s="5">
        <f>C10*D10</f>
        <v>19692.75</v>
      </c>
      <c r="F10" s="7">
        <f t="shared" si="0"/>
        <v>984.63750000000005</v>
      </c>
    </row>
    <row r="12" spans="1:8">
      <c r="A12" s="16" t="s">
        <v>31</v>
      </c>
      <c r="B12" s="17"/>
      <c r="C12" s="17"/>
      <c r="D12" s="17"/>
      <c r="E12" s="17"/>
      <c r="F12" s="17"/>
    </row>
    <row r="13" spans="1:8" ht="25.5">
      <c r="A13" s="2" t="s">
        <v>0</v>
      </c>
      <c r="B13" s="2" t="s">
        <v>1</v>
      </c>
      <c r="C13" s="3" t="s">
        <v>7</v>
      </c>
      <c r="D13" s="3" t="s">
        <v>2</v>
      </c>
      <c r="E13" s="3" t="s">
        <v>3</v>
      </c>
      <c r="F13" s="3" t="s">
        <v>39</v>
      </c>
    </row>
    <row r="14" spans="1:8">
      <c r="A14" s="6" t="s">
        <v>6</v>
      </c>
      <c r="B14" s="6">
        <v>2</v>
      </c>
      <c r="C14" s="7">
        <v>525</v>
      </c>
      <c r="D14" s="6">
        <v>37.51</v>
      </c>
      <c r="E14" s="5">
        <f>C14*D14</f>
        <v>19692.75</v>
      </c>
      <c r="F14" s="7">
        <f>E14*0.05</f>
        <v>984.63750000000005</v>
      </c>
    </row>
    <row r="15" spans="1:8">
      <c r="A15" s="6" t="s">
        <v>6</v>
      </c>
      <c r="B15" s="6">
        <v>18</v>
      </c>
      <c r="C15" s="7">
        <v>525</v>
      </c>
      <c r="D15" s="6">
        <v>37.51</v>
      </c>
      <c r="E15" s="5">
        <f>C15*D15</f>
        <v>19692.75</v>
      </c>
      <c r="F15" s="7">
        <f t="shared" ref="F15:F17" si="1">E15*0.05</f>
        <v>984.63750000000005</v>
      </c>
    </row>
    <row r="16" spans="1:8">
      <c r="A16" s="6" t="s">
        <v>6</v>
      </c>
      <c r="B16" s="6">
        <v>22</v>
      </c>
      <c r="C16" s="7">
        <v>525</v>
      </c>
      <c r="D16" s="6">
        <v>37.51</v>
      </c>
      <c r="E16" s="5">
        <f>C16*D16</f>
        <v>19692.75</v>
      </c>
      <c r="F16" s="7">
        <f t="shared" si="1"/>
        <v>984.63750000000005</v>
      </c>
    </row>
    <row r="17" spans="1:6">
      <c r="A17" s="6" t="s">
        <v>6</v>
      </c>
      <c r="B17" s="6">
        <v>23</v>
      </c>
      <c r="C17" s="7">
        <v>525</v>
      </c>
      <c r="D17" s="6">
        <v>37.51</v>
      </c>
      <c r="E17" s="5">
        <f>C17*D17</f>
        <v>19692.75</v>
      </c>
      <c r="F17" s="7">
        <f t="shared" si="1"/>
        <v>984.63750000000005</v>
      </c>
    </row>
    <row r="19" spans="1:6">
      <c r="A19" s="16" t="s">
        <v>32</v>
      </c>
      <c r="B19" s="17"/>
      <c r="C19" s="17"/>
      <c r="D19" s="17"/>
      <c r="E19" s="17"/>
      <c r="F19" s="17"/>
    </row>
    <row r="20" spans="1:6" ht="25.5">
      <c r="A20" s="2" t="s">
        <v>0</v>
      </c>
      <c r="B20" s="2" t="s">
        <v>1</v>
      </c>
      <c r="C20" s="3" t="s">
        <v>7</v>
      </c>
      <c r="D20" s="3" t="s">
        <v>2</v>
      </c>
      <c r="E20" s="3" t="s">
        <v>3</v>
      </c>
      <c r="F20" s="3" t="s">
        <v>39</v>
      </c>
    </row>
    <row r="21" spans="1:6">
      <c r="A21" s="6" t="s">
        <v>6</v>
      </c>
      <c r="B21" s="6" t="s">
        <v>33</v>
      </c>
      <c r="C21" s="7">
        <v>525.13</v>
      </c>
      <c r="D21" s="6">
        <v>37.51</v>
      </c>
      <c r="E21" s="5">
        <f>C21*D21</f>
        <v>19697.6263</v>
      </c>
      <c r="F21" s="7">
        <f>E21*0.05</f>
        <v>984.88131500000009</v>
      </c>
    </row>
    <row r="22" spans="1:6">
      <c r="A22" s="6" t="s">
        <v>6</v>
      </c>
      <c r="B22" s="6" t="s">
        <v>34</v>
      </c>
      <c r="C22" s="7">
        <v>507.63</v>
      </c>
      <c r="D22" s="6">
        <v>37.51</v>
      </c>
      <c r="E22" s="5">
        <f>C22*D22</f>
        <v>19041.201300000001</v>
      </c>
      <c r="F22" s="7">
        <f t="shared" ref="F22:F25" si="2">E22*0.05</f>
        <v>952.06006500000012</v>
      </c>
    </row>
    <row r="23" spans="1:6">
      <c r="A23" s="6" t="s">
        <v>6</v>
      </c>
      <c r="B23" s="6">
        <v>81</v>
      </c>
      <c r="C23" s="7">
        <v>525</v>
      </c>
      <c r="D23" s="6">
        <v>37.51</v>
      </c>
      <c r="E23" s="5">
        <f>C23*D23</f>
        <v>19692.75</v>
      </c>
      <c r="F23" s="7">
        <f t="shared" si="2"/>
        <v>984.63750000000005</v>
      </c>
    </row>
    <row r="24" spans="1:6">
      <c r="A24" s="6" t="s">
        <v>6</v>
      </c>
      <c r="B24" s="6">
        <v>84</v>
      </c>
      <c r="C24" s="7">
        <v>525</v>
      </c>
      <c r="D24" s="6">
        <v>37.51</v>
      </c>
      <c r="E24" s="5">
        <f>C24*D24</f>
        <v>19692.75</v>
      </c>
      <c r="F24" s="7">
        <f t="shared" si="2"/>
        <v>984.63750000000005</v>
      </c>
    </row>
    <row r="25" spans="1:6">
      <c r="A25" s="6" t="s">
        <v>6</v>
      </c>
      <c r="B25" s="6">
        <v>100</v>
      </c>
      <c r="C25" s="7">
        <v>525</v>
      </c>
      <c r="D25" s="6">
        <v>37.51</v>
      </c>
      <c r="E25" s="5">
        <f>C25*D25</f>
        <v>19692.75</v>
      </c>
      <c r="F25" s="7">
        <f t="shared" si="2"/>
        <v>984.63750000000005</v>
      </c>
    </row>
    <row r="27" spans="1:6">
      <c r="A27" s="16" t="s">
        <v>35</v>
      </c>
      <c r="B27" s="17"/>
      <c r="C27" s="17"/>
      <c r="D27" s="17"/>
      <c r="E27" s="17"/>
      <c r="F27" s="17"/>
    </row>
    <row r="28" spans="1:6" ht="25.5">
      <c r="A28" s="2" t="s">
        <v>0</v>
      </c>
      <c r="B28" s="2" t="s">
        <v>1</v>
      </c>
      <c r="C28" s="3" t="s">
        <v>7</v>
      </c>
      <c r="D28" s="3" t="s">
        <v>2</v>
      </c>
      <c r="E28" s="3" t="s">
        <v>3</v>
      </c>
      <c r="F28" s="3" t="s">
        <v>39</v>
      </c>
    </row>
    <row r="29" spans="1:6">
      <c r="A29" s="6" t="s">
        <v>6</v>
      </c>
      <c r="B29" s="6" t="s">
        <v>36</v>
      </c>
      <c r="C29" s="7">
        <v>332.58</v>
      </c>
      <c r="D29" s="6">
        <v>37.51</v>
      </c>
      <c r="E29" s="5">
        <f>C29*D29</f>
        <v>12475.075799999999</v>
      </c>
      <c r="F29" s="7">
        <f>E29*0.05</f>
        <v>623.75378999999998</v>
      </c>
    </row>
    <row r="31" spans="1:6">
      <c r="A31" s="16" t="s">
        <v>37</v>
      </c>
      <c r="B31" s="17"/>
      <c r="C31" s="17"/>
      <c r="D31" s="17"/>
      <c r="E31" s="17"/>
      <c r="F31" s="17"/>
    </row>
    <row r="32" spans="1:6" ht="25.5">
      <c r="A32" s="2" t="s">
        <v>0</v>
      </c>
      <c r="B32" s="2" t="s">
        <v>1</v>
      </c>
      <c r="C32" s="3" t="s">
        <v>7</v>
      </c>
      <c r="D32" s="3" t="s">
        <v>2</v>
      </c>
      <c r="E32" s="3" t="s">
        <v>3</v>
      </c>
      <c r="F32" s="3" t="s">
        <v>39</v>
      </c>
    </row>
    <row r="33" spans="1:6">
      <c r="A33" s="6" t="s">
        <v>6</v>
      </c>
      <c r="B33" s="6" t="s">
        <v>22</v>
      </c>
      <c r="C33" s="7">
        <v>402.6</v>
      </c>
      <c r="D33" s="6">
        <v>37.51</v>
      </c>
      <c r="E33" s="5">
        <f t="shared" ref="E33:E34" si="3">C33*D33</f>
        <v>15101.526</v>
      </c>
      <c r="F33" s="7">
        <f>E33*0.05</f>
        <v>755.07630000000006</v>
      </c>
    </row>
    <row r="34" spans="1:6">
      <c r="A34" s="6" t="s">
        <v>6</v>
      </c>
      <c r="B34" s="6" t="s">
        <v>38</v>
      </c>
      <c r="C34" s="7">
        <v>647.66</v>
      </c>
      <c r="D34" s="6">
        <v>37.51</v>
      </c>
      <c r="E34" s="5">
        <f t="shared" si="3"/>
        <v>24293.726599999998</v>
      </c>
      <c r="F34" s="7">
        <f>E34*0.05</f>
        <v>1214.68633</v>
      </c>
    </row>
    <row r="36" spans="1:6">
      <c r="A36" s="10"/>
    </row>
  </sheetData>
  <mergeCells count="9">
    <mergeCell ref="A31:F31"/>
    <mergeCell ref="A4:E4"/>
    <mergeCell ref="A5:F5"/>
    <mergeCell ref="A3:F3"/>
    <mergeCell ref="A1:F1"/>
    <mergeCell ref="A2:F2"/>
    <mergeCell ref="A12:F12"/>
    <mergeCell ref="A19:F19"/>
    <mergeCell ref="A27:F27"/>
  </mergeCells>
  <pageMargins left="1.1811023622047245" right="0.78740157480314965" top="1.181102362204724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AY43"/>
  <sheetViews>
    <sheetView tabSelected="1" topLeftCell="T3" zoomScale="85" zoomScaleNormal="85" workbookViewId="0">
      <selection activeCell="AT3" sqref="AT3:AY42"/>
    </sheetView>
  </sheetViews>
  <sheetFormatPr defaultRowHeight="15"/>
  <cols>
    <col min="2" max="2" width="12.140625" style="4" bestFit="1" customWidth="1"/>
    <col min="3" max="3" width="7.42578125" style="4" bestFit="1" customWidth="1"/>
    <col min="4" max="4" width="7.140625" style="4" bestFit="1" customWidth="1"/>
    <col min="5" max="5" width="10.28515625" style="4" bestFit="1" customWidth="1"/>
    <col min="6" max="6" width="13.7109375" style="4" bestFit="1" customWidth="1"/>
    <col min="7" max="7" width="9.28515625" style="4" customWidth="1"/>
    <col min="8" max="8" width="4" customWidth="1"/>
    <col min="9" max="9" width="4.140625" customWidth="1"/>
    <col min="10" max="10" width="15.7109375" customWidth="1"/>
    <col min="11" max="11" width="7.42578125" bestFit="1" customWidth="1"/>
    <col min="12" max="12" width="7.140625" bestFit="1" customWidth="1"/>
    <col min="13" max="13" width="10.28515625" bestFit="1" customWidth="1"/>
    <col min="14" max="14" width="13.7109375" bestFit="1" customWidth="1"/>
    <col min="15" max="15" width="9.42578125" bestFit="1" customWidth="1"/>
    <col min="18" max="18" width="6.140625" customWidth="1"/>
    <col min="19" max="19" width="12.140625" bestFit="1" customWidth="1"/>
    <col min="20" max="20" width="7.42578125" bestFit="1" customWidth="1"/>
    <col min="21" max="21" width="6.7109375" bestFit="1" customWidth="1"/>
    <col min="22" max="22" width="10.28515625" bestFit="1" customWidth="1"/>
    <col min="23" max="23" width="13.7109375" bestFit="1" customWidth="1"/>
    <col min="24" max="24" width="9.42578125" bestFit="1" customWidth="1"/>
    <col min="28" max="28" width="12.140625" style="4" bestFit="1" customWidth="1"/>
    <col min="29" max="29" width="7.42578125" style="4" bestFit="1" customWidth="1"/>
    <col min="30" max="30" width="7.140625" style="4" customWidth="1"/>
    <col min="31" max="31" width="10.28515625" style="4" bestFit="1" customWidth="1"/>
    <col min="32" max="32" width="13.7109375" style="4" bestFit="1" customWidth="1"/>
    <col min="33" max="33" width="9.42578125" style="4" bestFit="1" customWidth="1"/>
    <col min="37" max="37" width="12.140625" bestFit="1" customWidth="1"/>
    <col min="38" max="38" width="7.42578125" bestFit="1" customWidth="1"/>
    <col min="39" max="39" width="7.140625" bestFit="1" customWidth="1"/>
    <col min="40" max="40" width="10.28515625" bestFit="1" customWidth="1"/>
    <col min="41" max="41" width="13.7109375" bestFit="1" customWidth="1"/>
    <col min="42" max="42" width="7.85546875" bestFit="1" customWidth="1"/>
    <col min="46" max="46" width="12.140625" bestFit="1" customWidth="1"/>
    <col min="47" max="47" width="7.42578125" bestFit="1" customWidth="1"/>
    <col min="48" max="48" width="6.7109375" bestFit="1" customWidth="1"/>
    <col min="49" max="49" width="10.28515625" bestFit="1" customWidth="1"/>
    <col min="50" max="50" width="13.7109375" bestFit="1" customWidth="1"/>
    <col min="51" max="51" width="7.85546875" bestFit="1" customWidth="1"/>
  </cols>
  <sheetData>
    <row r="1" spans="2:51" ht="33" customHeight="1">
      <c r="B1" s="14" t="s">
        <v>4</v>
      </c>
      <c r="C1" s="14"/>
      <c r="D1" s="14"/>
      <c r="E1" s="14"/>
      <c r="F1" s="14"/>
      <c r="G1" s="14"/>
      <c r="H1" s="23"/>
      <c r="I1" s="23"/>
      <c r="J1" s="14" t="s">
        <v>4</v>
      </c>
      <c r="K1" s="14"/>
      <c r="L1" s="14"/>
      <c r="M1" s="14"/>
      <c r="N1" s="14"/>
      <c r="O1" s="14"/>
      <c r="P1" s="23"/>
      <c r="Q1" s="23"/>
      <c r="R1" s="23"/>
      <c r="S1" s="14" t="s">
        <v>4</v>
      </c>
      <c r="T1" s="14"/>
      <c r="U1" s="14"/>
      <c r="V1" s="14"/>
      <c r="W1" s="14"/>
      <c r="X1" s="14"/>
      <c r="AB1" s="14" t="s">
        <v>4</v>
      </c>
      <c r="AC1" s="14"/>
      <c r="AD1" s="14"/>
      <c r="AE1" s="14"/>
      <c r="AF1" s="14"/>
      <c r="AG1" s="14"/>
      <c r="AK1" s="14" t="s">
        <v>4</v>
      </c>
      <c r="AL1" s="14"/>
      <c r="AM1" s="14"/>
      <c r="AN1" s="14"/>
      <c r="AO1" s="14"/>
      <c r="AP1" s="14"/>
      <c r="AT1" s="14" t="s">
        <v>4</v>
      </c>
      <c r="AU1" s="14"/>
      <c r="AV1" s="14"/>
      <c r="AW1" s="14"/>
      <c r="AX1" s="14"/>
      <c r="AY1" s="14"/>
    </row>
    <row r="2" spans="2:51">
      <c r="B2" s="15" t="s">
        <v>5</v>
      </c>
      <c r="C2" s="15"/>
      <c r="D2" s="15"/>
      <c r="E2" s="15"/>
      <c r="F2" s="15"/>
      <c r="G2" s="15"/>
      <c r="H2" s="23"/>
      <c r="I2" s="23"/>
      <c r="J2" s="15" t="s">
        <v>5</v>
      </c>
      <c r="K2" s="15"/>
      <c r="L2" s="15"/>
      <c r="M2" s="15"/>
      <c r="N2" s="15"/>
      <c r="O2" s="15"/>
      <c r="P2" s="23"/>
      <c r="Q2" s="23"/>
      <c r="R2" s="23"/>
      <c r="S2" s="15" t="s">
        <v>5</v>
      </c>
      <c r="T2" s="15"/>
      <c r="U2" s="15"/>
      <c r="V2" s="15"/>
      <c r="W2" s="15"/>
      <c r="X2" s="15"/>
      <c r="AB2" s="15" t="s">
        <v>5</v>
      </c>
      <c r="AC2" s="15"/>
      <c r="AD2" s="15"/>
      <c r="AE2" s="15"/>
      <c r="AF2" s="15"/>
      <c r="AG2" s="15"/>
      <c r="AK2" s="15" t="s">
        <v>5</v>
      </c>
      <c r="AL2" s="15"/>
      <c r="AM2" s="15"/>
      <c r="AN2" s="15"/>
      <c r="AO2" s="15"/>
      <c r="AP2" s="15"/>
      <c r="AT2" s="15" t="s">
        <v>5</v>
      </c>
      <c r="AU2" s="15"/>
      <c r="AV2" s="15"/>
      <c r="AW2" s="15"/>
      <c r="AX2" s="15"/>
      <c r="AY2" s="15"/>
    </row>
    <row r="3" spans="2:51">
      <c r="B3" s="18" t="s">
        <v>13</v>
      </c>
      <c r="C3" s="19"/>
      <c r="D3" s="19"/>
      <c r="E3" s="19"/>
      <c r="F3" s="19"/>
      <c r="G3" s="19"/>
      <c r="H3" s="23"/>
      <c r="I3" s="23"/>
      <c r="J3" s="18" t="s">
        <v>13</v>
      </c>
      <c r="K3" s="19"/>
      <c r="L3" s="19"/>
      <c r="M3" s="19"/>
      <c r="N3" s="19"/>
      <c r="O3" s="19"/>
      <c r="P3" s="23"/>
      <c r="Q3" s="23"/>
      <c r="R3" s="23"/>
      <c r="S3" s="18" t="s">
        <v>13</v>
      </c>
      <c r="T3" s="19"/>
      <c r="U3" s="19"/>
      <c r="V3" s="19"/>
      <c r="W3" s="19"/>
      <c r="X3" s="19"/>
      <c r="AB3" s="18" t="s">
        <v>13</v>
      </c>
      <c r="AC3" s="19"/>
      <c r="AD3" s="19"/>
      <c r="AE3" s="19"/>
      <c r="AF3" s="19"/>
      <c r="AG3" s="19"/>
      <c r="AK3" s="18" t="s">
        <v>13</v>
      </c>
      <c r="AL3" s="19"/>
      <c r="AM3" s="19"/>
      <c r="AN3" s="19"/>
      <c r="AO3" s="19"/>
      <c r="AP3" s="19"/>
      <c r="AT3" s="18" t="s">
        <v>13</v>
      </c>
      <c r="AU3" s="19"/>
      <c r="AV3" s="19"/>
      <c r="AW3" s="19"/>
      <c r="AX3" s="19"/>
      <c r="AY3" s="19"/>
    </row>
    <row r="4" spans="2:51">
      <c r="B4" s="8"/>
      <c r="C4" s="8"/>
      <c r="D4" s="8"/>
      <c r="E4" s="8"/>
      <c r="F4" s="8"/>
      <c r="G4" s="8"/>
      <c r="H4" s="23"/>
      <c r="I4" s="23"/>
      <c r="J4" s="8"/>
      <c r="K4" s="8"/>
      <c r="L4" s="8"/>
      <c r="M4" s="8"/>
      <c r="N4" s="8"/>
      <c r="O4" s="8"/>
      <c r="P4" s="23"/>
      <c r="Q4" s="23"/>
      <c r="R4" s="23"/>
      <c r="S4" s="8"/>
      <c r="T4" s="8"/>
      <c r="U4" s="8"/>
      <c r="V4" s="8"/>
      <c r="W4" s="8"/>
      <c r="X4" s="8"/>
      <c r="AB4" s="8"/>
      <c r="AC4" s="8"/>
      <c r="AD4" s="8"/>
      <c r="AE4" s="8"/>
      <c r="AF4" s="8"/>
      <c r="AG4" s="8"/>
      <c r="AK4" s="8"/>
      <c r="AL4" s="8"/>
      <c r="AM4" s="8"/>
      <c r="AN4" s="8"/>
      <c r="AO4" s="8"/>
      <c r="AP4" s="8"/>
      <c r="AT4" s="8"/>
      <c r="AU4" s="8"/>
      <c r="AV4" s="8"/>
      <c r="AW4" s="8"/>
      <c r="AX4" s="8"/>
    </row>
    <row r="5" spans="2:51">
      <c r="B5" s="16" t="s">
        <v>12</v>
      </c>
      <c r="C5" s="17"/>
      <c r="D5" s="17"/>
      <c r="E5" s="17"/>
      <c r="F5" s="17"/>
      <c r="G5" s="17"/>
      <c r="H5" s="23"/>
      <c r="I5" s="23"/>
      <c r="J5" s="16" t="s">
        <v>11</v>
      </c>
      <c r="K5" s="17"/>
      <c r="L5" s="17"/>
      <c r="M5" s="17"/>
      <c r="N5" s="17"/>
      <c r="O5" s="17"/>
      <c r="P5" s="23"/>
      <c r="Q5" s="23"/>
      <c r="R5" s="23"/>
      <c r="S5" s="20" t="s">
        <v>15</v>
      </c>
      <c r="T5" s="21"/>
      <c r="U5" s="21"/>
      <c r="V5" s="21"/>
      <c r="W5" s="21"/>
      <c r="X5" s="21"/>
      <c r="AB5" s="20" t="s">
        <v>25</v>
      </c>
      <c r="AC5" s="21"/>
      <c r="AD5" s="21"/>
      <c r="AE5" s="21"/>
      <c r="AF5" s="21"/>
      <c r="AG5" s="21"/>
      <c r="AK5" s="16" t="s">
        <v>26</v>
      </c>
      <c r="AL5" s="17"/>
      <c r="AM5" s="17"/>
      <c r="AN5" s="17"/>
      <c r="AO5" s="17"/>
      <c r="AP5" s="17"/>
      <c r="AT5" s="16" t="s">
        <v>29</v>
      </c>
      <c r="AU5" s="17"/>
      <c r="AV5" s="17"/>
      <c r="AW5" s="17"/>
      <c r="AX5" s="17"/>
      <c r="AY5" s="17"/>
    </row>
    <row r="6" spans="2:51" ht="25.5">
      <c r="B6" s="2" t="s">
        <v>0</v>
      </c>
      <c r="C6" s="2" t="s">
        <v>1</v>
      </c>
      <c r="D6" s="3" t="s">
        <v>7</v>
      </c>
      <c r="E6" s="3" t="s">
        <v>2</v>
      </c>
      <c r="F6" s="3" t="s">
        <v>3</v>
      </c>
      <c r="G6" s="3" t="s">
        <v>39</v>
      </c>
      <c r="H6" s="23"/>
      <c r="I6" s="23"/>
      <c r="J6" s="2" t="s">
        <v>0</v>
      </c>
      <c r="K6" s="2" t="s">
        <v>1</v>
      </c>
      <c r="L6" s="3" t="s">
        <v>7</v>
      </c>
      <c r="M6" s="3" t="s">
        <v>2</v>
      </c>
      <c r="N6" s="3" t="s">
        <v>3</v>
      </c>
      <c r="O6" s="3" t="s">
        <v>39</v>
      </c>
      <c r="P6" s="23"/>
      <c r="Q6" s="23"/>
      <c r="R6" s="23"/>
      <c r="S6" s="2" t="s">
        <v>0</v>
      </c>
      <c r="T6" s="2" t="s">
        <v>1</v>
      </c>
      <c r="U6" s="3" t="s">
        <v>7</v>
      </c>
      <c r="V6" s="3" t="s">
        <v>2</v>
      </c>
      <c r="W6" s="3" t="s">
        <v>3</v>
      </c>
      <c r="X6" s="3" t="s">
        <v>39</v>
      </c>
      <c r="AB6" s="2" t="s">
        <v>0</v>
      </c>
      <c r="AC6" s="2" t="s">
        <v>1</v>
      </c>
      <c r="AD6" s="3" t="s">
        <v>7</v>
      </c>
      <c r="AE6" s="3" t="s">
        <v>2</v>
      </c>
      <c r="AF6" s="3" t="s">
        <v>3</v>
      </c>
      <c r="AG6" s="3" t="s">
        <v>39</v>
      </c>
      <c r="AK6" s="2" t="s">
        <v>0</v>
      </c>
      <c r="AL6" s="2" t="s">
        <v>1</v>
      </c>
      <c r="AM6" s="3" t="s">
        <v>7</v>
      </c>
      <c r="AN6" s="3" t="s">
        <v>2</v>
      </c>
      <c r="AO6" s="3" t="s">
        <v>3</v>
      </c>
      <c r="AP6" s="3" t="s">
        <v>39</v>
      </c>
      <c r="AT6" s="2" t="s">
        <v>0</v>
      </c>
      <c r="AU6" s="2" t="s">
        <v>1</v>
      </c>
      <c r="AV6" s="3" t="s">
        <v>7</v>
      </c>
      <c r="AW6" s="3" t="s">
        <v>2</v>
      </c>
      <c r="AX6" s="3" t="s">
        <v>3</v>
      </c>
      <c r="AY6" s="3" t="s">
        <v>39</v>
      </c>
    </row>
    <row r="7" spans="2:51">
      <c r="B7" s="6" t="s">
        <v>6</v>
      </c>
      <c r="C7" s="6">
        <v>1</v>
      </c>
      <c r="D7" s="7">
        <v>239.02</v>
      </c>
      <c r="E7" s="6">
        <v>11.78</v>
      </c>
      <c r="F7" s="22">
        <f t="shared" ref="F7:F16" si="0">D7*E7</f>
        <v>2815.6556</v>
      </c>
      <c r="G7" s="7">
        <f>F7*0.05</f>
        <v>140.78278</v>
      </c>
      <c r="H7" s="23"/>
      <c r="I7" s="23"/>
      <c r="J7" s="6" t="s">
        <v>6</v>
      </c>
      <c r="K7" s="6">
        <v>1</v>
      </c>
      <c r="L7" s="7">
        <v>458.25</v>
      </c>
      <c r="M7" s="6">
        <v>11.78</v>
      </c>
      <c r="N7" s="22">
        <f t="shared" ref="N7:N14" si="1">L7*M7</f>
        <v>5398.1849999999995</v>
      </c>
      <c r="O7" s="7">
        <f>N7*0.05</f>
        <v>269.90924999999999</v>
      </c>
      <c r="P7" s="23"/>
      <c r="Q7" s="23"/>
      <c r="R7" s="23"/>
      <c r="S7" s="6" t="s">
        <v>6</v>
      </c>
      <c r="T7" s="6" t="s">
        <v>16</v>
      </c>
      <c r="U7" s="7">
        <v>276.05</v>
      </c>
      <c r="V7" s="6">
        <v>11.78</v>
      </c>
      <c r="W7" s="22">
        <f t="shared" ref="W7:W14" si="2">U7*V7</f>
        <v>3251.8690000000001</v>
      </c>
      <c r="X7" s="7">
        <f>W7*0.05</f>
        <v>162.59345000000002</v>
      </c>
      <c r="AB7" s="6" t="s">
        <v>6</v>
      </c>
      <c r="AC7" s="6" t="s">
        <v>19</v>
      </c>
      <c r="AD7" s="7">
        <v>376.09</v>
      </c>
      <c r="AE7" s="6">
        <v>11.78</v>
      </c>
      <c r="AF7" s="24">
        <f t="shared" ref="AF7:AF14" si="3">AD7*AE7</f>
        <v>4430.3401999999996</v>
      </c>
      <c r="AG7" s="7">
        <f>AF7*0.05</f>
        <v>221.51701</v>
      </c>
      <c r="AK7" s="6" t="s">
        <v>6</v>
      </c>
      <c r="AL7" s="6">
        <v>2</v>
      </c>
      <c r="AM7" s="7">
        <v>480.53</v>
      </c>
      <c r="AN7" s="6">
        <v>11.78</v>
      </c>
      <c r="AO7" s="22">
        <f t="shared" ref="AO7:AO17" si="4">AM7*AN7</f>
        <v>5660.643399999999</v>
      </c>
      <c r="AP7" s="7">
        <f>AO7*0.05</f>
        <v>283.03216999999995</v>
      </c>
      <c r="AT7" s="6" t="s">
        <v>28</v>
      </c>
      <c r="AU7" s="6">
        <v>1</v>
      </c>
      <c r="AV7" s="7">
        <v>315.31</v>
      </c>
      <c r="AW7" s="6">
        <v>11.78</v>
      </c>
      <c r="AX7" s="22">
        <f t="shared" ref="AX7:AX14" si="5">AV7*AW7</f>
        <v>3714.3517999999999</v>
      </c>
      <c r="AY7" s="7">
        <f>AX7*0.05</f>
        <v>185.71759</v>
      </c>
    </row>
    <row r="8" spans="2:51">
      <c r="B8" s="6" t="s">
        <v>6</v>
      </c>
      <c r="C8" s="6">
        <v>2</v>
      </c>
      <c r="D8" s="7">
        <v>297.83999999999997</v>
      </c>
      <c r="E8" s="6">
        <v>11.78</v>
      </c>
      <c r="F8" s="22">
        <f t="shared" si="0"/>
        <v>3508.5551999999993</v>
      </c>
      <c r="G8" s="7">
        <f t="shared" ref="G8:G16" si="6">F8*0.05</f>
        <v>175.42775999999998</v>
      </c>
      <c r="H8" s="23"/>
      <c r="I8" s="23"/>
      <c r="J8" s="6" t="s">
        <v>6</v>
      </c>
      <c r="K8" s="6">
        <v>2</v>
      </c>
      <c r="L8" s="7">
        <v>458.25</v>
      </c>
      <c r="M8" s="6">
        <v>11.78</v>
      </c>
      <c r="N8" s="22">
        <f t="shared" si="1"/>
        <v>5398.1849999999995</v>
      </c>
      <c r="O8" s="7">
        <f t="shared" ref="O8:O14" si="7">N8*0.05</f>
        <v>269.90924999999999</v>
      </c>
      <c r="P8" s="23"/>
      <c r="Q8" s="23"/>
      <c r="R8" s="23"/>
      <c r="S8" s="6" t="s">
        <v>6</v>
      </c>
      <c r="T8" s="6">
        <v>1</v>
      </c>
      <c r="U8" s="7">
        <v>420.78</v>
      </c>
      <c r="V8" s="6">
        <v>11.78</v>
      </c>
      <c r="W8" s="22">
        <f t="shared" si="2"/>
        <v>4956.7883999999995</v>
      </c>
      <c r="X8" s="7">
        <f t="shared" ref="X8:X32" si="8">W8*0.05</f>
        <v>247.83941999999999</v>
      </c>
      <c r="AB8" s="6" t="s">
        <v>6</v>
      </c>
      <c r="AC8" s="6">
        <v>1</v>
      </c>
      <c r="AD8" s="7">
        <v>380.07</v>
      </c>
      <c r="AE8" s="6">
        <v>11.78</v>
      </c>
      <c r="AF8" s="24">
        <f t="shared" si="3"/>
        <v>4477.2245999999996</v>
      </c>
      <c r="AG8" s="7">
        <f t="shared" ref="AG8:AG39" si="9">AF8*0.05</f>
        <v>223.86122999999998</v>
      </c>
      <c r="AK8" s="6" t="s">
        <v>6</v>
      </c>
      <c r="AL8" s="6">
        <v>3</v>
      </c>
      <c r="AM8" s="7">
        <v>480.53</v>
      </c>
      <c r="AN8" s="6">
        <v>11.78</v>
      </c>
      <c r="AO8" s="22">
        <f t="shared" si="4"/>
        <v>5660.643399999999</v>
      </c>
      <c r="AP8" s="7">
        <f t="shared" ref="AP8:AP17" si="10">AO8*0.05</f>
        <v>283.03216999999995</v>
      </c>
      <c r="AT8" s="6" t="s">
        <v>28</v>
      </c>
      <c r="AU8" s="6">
        <v>2</v>
      </c>
      <c r="AV8" s="7">
        <v>204</v>
      </c>
      <c r="AW8" s="6">
        <v>11.78</v>
      </c>
      <c r="AX8" s="22">
        <f t="shared" si="5"/>
        <v>2403.12</v>
      </c>
      <c r="AY8" s="7">
        <f t="shared" ref="AY8:AY42" si="11">AX8*0.05</f>
        <v>120.15600000000001</v>
      </c>
    </row>
    <row r="9" spans="2:51">
      <c r="B9" s="6" t="s">
        <v>6</v>
      </c>
      <c r="C9" s="6">
        <v>3</v>
      </c>
      <c r="D9" s="7">
        <v>291.62</v>
      </c>
      <c r="E9" s="6">
        <v>11.78</v>
      </c>
      <c r="F9" s="22">
        <f t="shared" si="0"/>
        <v>3435.2835999999998</v>
      </c>
      <c r="G9" s="7">
        <f t="shared" si="6"/>
        <v>171.76418000000001</v>
      </c>
      <c r="H9" s="23"/>
      <c r="I9" s="23"/>
      <c r="J9" s="6" t="s">
        <v>6</v>
      </c>
      <c r="K9" s="6">
        <v>3</v>
      </c>
      <c r="L9" s="7">
        <v>458.25</v>
      </c>
      <c r="M9" s="6">
        <v>11.78</v>
      </c>
      <c r="N9" s="22">
        <f t="shared" si="1"/>
        <v>5398.1849999999995</v>
      </c>
      <c r="O9" s="7">
        <f t="shared" si="7"/>
        <v>269.90924999999999</v>
      </c>
      <c r="P9" s="23"/>
      <c r="Q9" s="23"/>
      <c r="R9" s="23"/>
      <c r="S9" s="6" t="s">
        <v>6</v>
      </c>
      <c r="T9" s="6">
        <v>2</v>
      </c>
      <c r="U9" s="7">
        <v>339.19</v>
      </c>
      <c r="V9" s="6">
        <v>11.78</v>
      </c>
      <c r="W9" s="22">
        <f t="shared" si="2"/>
        <v>3995.6581999999999</v>
      </c>
      <c r="X9" s="7">
        <f t="shared" si="8"/>
        <v>199.78291000000002</v>
      </c>
      <c r="AB9" s="6" t="s">
        <v>6</v>
      </c>
      <c r="AC9" s="6" t="s">
        <v>16</v>
      </c>
      <c r="AD9" s="7">
        <v>353.7</v>
      </c>
      <c r="AE9" s="6">
        <v>11.78</v>
      </c>
      <c r="AF9" s="24">
        <f t="shared" si="3"/>
        <v>4166.5859999999993</v>
      </c>
      <c r="AG9" s="7">
        <f t="shared" si="9"/>
        <v>208.32929999999999</v>
      </c>
      <c r="AK9" s="6" t="s">
        <v>6</v>
      </c>
      <c r="AL9" s="6">
        <v>4</v>
      </c>
      <c r="AM9" s="7">
        <v>496.62</v>
      </c>
      <c r="AN9" s="6">
        <v>11.78</v>
      </c>
      <c r="AO9" s="22">
        <f t="shared" si="4"/>
        <v>5850.1835999999994</v>
      </c>
      <c r="AP9" s="7">
        <f t="shared" si="10"/>
        <v>292.50917999999996</v>
      </c>
      <c r="AT9" s="6" t="s">
        <v>28</v>
      </c>
      <c r="AU9" s="6">
        <v>3</v>
      </c>
      <c r="AV9" s="7">
        <v>204</v>
      </c>
      <c r="AW9" s="6">
        <v>11.78</v>
      </c>
      <c r="AX9" s="22">
        <f t="shared" si="5"/>
        <v>2403.12</v>
      </c>
      <c r="AY9" s="7">
        <f t="shared" si="11"/>
        <v>120.15600000000001</v>
      </c>
    </row>
    <row r="10" spans="2:51">
      <c r="B10" s="6" t="s">
        <v>6</v>
      </c>
      <c r="C10" s="6">
        <v>4</v>
      </c>
      <c r="D10" s="7">
        <v>282</v>
      </c>
      <c r="E10" s="6">
        <v>11.78</v>
      </c>
      <c r="F10" s="22">
        <f t="shared" si="0"/>
        <v>3321.96</v>
      </c>
      <c r="G10" s="7">
        <f t="shared" si="6"/>
        <v>166.09800000000001</v>
      </c>
      <c r="H10" s="23"/>
      <c r="I10" s="23"/>
      <c r="J10" s="6" t="s">
        <v>6</v>
      </c>
      <c r="K10" s="6">
        <v>4</v>
      </c>
      <c r="L10" s="7">
        <v>458.25</v>
      </c>
      <c r="M10" s="6">
        <v>11.78</v>
      </c>
      <c r="N10" s="22">
        <f t="shared" si="1"/>
        <v>5398.1849999999995</v>
      </c>
      <c r="O10" s="7">
        <f t="shared" si="7"/>
        <v>269.90924999999999</v>
      </c>
      <c r="P10" s="23"/>
      <c r="Q10" s="23"/>
      <c r="R10" s="23"/>
      <c r="S10" s="6" t="s">
        <v>6</v>
      </c>
      <c r="T10" s="6">
        <v>3</v>
      </c>
      <c r="U10" s="7">
        <v>340.4</v>
      </c>
      <c r="V10" s="6">
        <v>11.78</v>
      </c>
      <c r="W10" s="22">
        <f t="shared" si="2"/>
        <v>4009.9119999999994</v>
      </c>
      <c r="X10" s="7">
        <f t="shared" si="8"/>
        <v>200.49559999999997</v>
      </c>
      <c r="AB10" s="6" t="s">
        <v>6</v>
      </c>
      <c r="AC10" s="6">
        <v>2</v>
      </c>
      <c r="AD10" s="7">
        <v>415.37</v>
      </c>
      <c r="AE10" s="6">
        <v>11.78</v>
      </c>
      <c r="AF10" s="24">
        <f t="shared" si="3"/>
        <v>4893.0585999999994</v>
      </c>
      <c r="AG10" s="7">
        <f t="shared" si="9"/>
        <v>244.65292999999997</v>
      </c>
      <c r="AK10" s="6" t="s">
        <v>6</v>
      </c>
      <c r="AL10" s="6">
        <v>5</v>
      </c>
      <c r="AM10" s="7">
        <v>613.27</v>
      </c>
      <c r="AN10" s="6">
        <v>11.78</v>
      </c>
      <c r="AO10" s="22">
        <f t="shared" si="4"/>
        <v>7224.3205999999991</v>
      </c>
      <c r="AP10" s="7">
        <f t="shared" si="10"/>
        <v>361.21602999999999</v>
      </c>
      <c r="AT10" s="6" t="s">
        <v>28</v>
      </c>
      <c r="AU10" s="6">
        <v>4</v>
      </c>
      <c r="AV10" s="7">
        <v>204</v>
      </c>
      <c r="AW10" s="6">
        <v>11.78</v>
      </c>
      <c r="AX10" s="22">
        <f t="shared" si="5"/>
        <v>2403.12</v>
      </c>
      <c r="AY10" s="7">
        <f t="shared" si="11"/>
        <v>120.15600000000001</v>
      </c>
    </row>
    <row r="11" spans="2:51">
      <c r="B11" s="6" t="s">
        <v>6</v>
      </c>
      <c r="C11" s="6">
        <v>5</v>
      </c>
      <c r="D11" s="7">
        <v>275.79000000000002</v>
      </c>
      <c r="E11" s="6">
        <v>11.78</v>
      </c>
      <c r="F11" s="22">
        <f t="shared" si="0"/>
        <v>3248.8062</v>
      </c>
      <c r="G11" s="7">
        <f t="shared" si="6"/>
        <v>162.44031000000001</v>
      </c>
      <c r="H11" s="23"/>
      <c r="I11" s="23"/>
      <c r="J11" s="6" t="s">
        <v>6</v>
      </c>
      <c r="K11" s="6">
        <v>5</v>
      </c>
      <c r="L11" s="7">
        <v>529.04999999999995</v>
      </c>
      <c r="M11" s="6">
        <v>11.78</v>
      </c>
      <c r="N11" s="22">
        <f t="shared" si="1"/>
        <v>6232.2089999999989</v>
      </c>
      <c r="O11" s="7">
        <f t="shared" si="7"/>
        <v>311.61044999999996</v>
      </c>
      <c r="P11" s="23"/>
      <c r="Q11" s="23"/>
      <c r="R11" s="23"/>
      <c r="S11" s="6" t="s">
        <v>6</v>
      </c>
      <c r="T11" s="6">
        <v>4</v>
      </c>
      <c r="U11" s="7">
        <v>340.4</v>
      </c>
      <c r="V11" s="6">
        <v>11.78</v>
      </c>
      <c r="W11" s="22">
        <f t="shared" si="2"/>
        <v>4009.9119999999994</v>
      </c>
      <c r="X11" s="7">
        <f t="shared" si="8"/>
        <v>200.49559999999997</v>
      </c>
      <c r="AB11" s="6" t="s">
        <v>6</v>
      </c>
      <c r="AC11" s="6" t="s">
        <v>20</v>
      </c>
      <c r="AD11" s="7">
        <v>150.04</v>
      </c>
      <c r="AE11" s="6">
        <v>11.78</v>
      </c>
      <c r="AF11" s="24">
        <f t="shared" si="3"/>
        <v>1767.4711999999997</v>
      </c>
      <c r="AG11" s="7">
        <f t="shared" si="9"/>
        <v>88.373559999999998</v>
      </c>
      <c r="AK11" s="6" t="s">
        <v>6</v>
      </c>
      <c r="AL11" s="6">
        <v>6</v>
      </c>
      <c r="AM11" s="7">
        <v>318.25</v>
      </c>
      <c r="AN11" s="6">
        <v>11.78</v>
      </c>
      <c r="AO11" s="22">
        <f t="shared" si="4"/>
        <v>3748.9849999999997</v>
      </c>
      <c r="AP11" s="7">
        <f t="shared" si="10"/>
        <v>187.44925000000001</v>
      </c>
      <c r="AT11" s="6" t="s">
        <v>28</v>
      </c>
      <c r="AU11" s="6">
        <v>5</v>
      </c>
      <c r="AV11" s="7">
        <v>204</v>
      </c>
      <c r="AW11" s="6">
        <v>11.78</v>
      </c>
      <c r="AX11" s="22">
        <f t="shared" si="5"/>
        <v>2403.12</v>
      </c>
      <c r="AY11" s="7">
        <f t="shared" si="11"/>
        <v>120.15600000000001</v>
      </c>
    </row>
    <row r="12" spans="2:51">
      <c r="B12" s="6" t="s">
        <v>6</v>
      </c>
      <c r="C12" s="6">
        <v>6</v>
      </c>
      <c r="D12" s="7">
        <v>268.39999999999998</v>
      </c>
      <c r="E12" s="6">
        <v>11.78</v>
      </c>
      <c r="F12" s="22">
        <f t="shared" si="0"/>
        <v>3161.7519999999995</v>
      </c>
      <c r="G12" s="7">
        <f t="shared" si="6"/>
        <v>158.08759999999998</v>
      </c>
      <c r="H12" s="23"/>
      <c r="I12" s="23"/>
      <c r="J12" s="6" t="s">
        <v>6</v>
      </c>
      <c r="K12" s="6">
        <v>6</v>
      </c>
      <c r="L12" s="7">
        <v>669.37</v>
      </c>
      <c r="M12" s="6">
        <v>11.78</v>
      </c>
      <c r="N12" s="22">
        <f t="shared" si="1"/>
        <v>7885.1785999999993</v>
      </c>
      <c r="O12" s="7">
        <f t="shared" si="7"/>
        <v>394.25892999999996</v>
      </c>
      <c r="P12" s="23"/>
      <c r="Q12" s="23"/>
      <c r="R12" s="23"/>
      <c r="S12" s="6" t="s">
        <v>6</v>
      </c>
      <c r="T12" s="6" t="s">
        <v>17</v>
      </c>
      <c r="U12" s="7">
        <v>314.99</v>
      </c>
      <c r="V12" s="6">
        <v>11.78</v>
      </c>
      <c r="W12" s="22">
        <f t="shared" si="2"/>
        <v>3710.5821999999998</v>
      </c>
      <c r="X12" s="7">
        <f t="shared" si="8"/>
        <v>185.52911</v>
      </c>
      <c r="AB12" s="6" t="s">
        <v>6</v>
      </c>
      <c r="AC12" s="6">
        <v>4</v>
      </c>
      <c r="AD12" s="7">
        <v>353.82</v>
      </c>
      <c r="AE12" s="6">
        <v>11.78</v>
      </c>
      <c r="AF12" s="24">
        <f t="shared" si="3"/>
        <v>4167.9996000000001</v>
      </c>
      <c r="AG12" s="7">
        <f t="shared" si="9"/>
        <v>208.39998000000003</v>
      </c>
      <c r="AK12" s="6" t="s">
        <v>6</v>
      </c>
      <c r="AL12" s="6">
        <v>7</v>
      </c>
      <c r="AM12" s="7">
        <v>433.3</v>
      </c>
      <c r="AN12" s="6">
        <v>11.78</v>
      </c>
      <c r="AO12" s="22">
        <f t="shared" si="4"/>
        <v>5104.2739999999994</v>
      </c>
      <c r="AP12" s="7">
        <f t="shared" si="10"/>
        <v>255.21369999999999</v>
      </c>
      <c r="AT12" s="6" t="s">
        <v>28</v>
      </c>
      <c r="AU12" s="6">
        <v>6</v>
      </c>
      <c r="AV12" s="7">
        <v>204</v>
      </c>
      <c r="AW12" s="6">
        <v>11.78</v>
      </c>
      <c r="AX12" s="22">
        <f t="shared" si="5"/>
        <v>2403.12</v>
      </c>
      <c r="AY12" s="7">
        <f t="shared" si="11"/>
        <v>120.15600000000001</v>
      </c>
    </row>
    <row r="13" spans="2:51">
      <c r="B13" s="6" t="s">
        <v>6</v>
      </c>
      <c r="C13" s="6">
        <v>7</v>
      </c>
      <c r="D13" s="7">
        <v>261.07</v>
      </c>
      <c r="E13" s="6">
        <v>11.78</v>
      </c>
      <c r="F13" s="22">
        <f t="shared" si="0"/>
        <v>3075.4045999999998</v>
      </c>
      <c r="G13" s="7">
        <f t="shared" si="6"/>
        <v>153.77023</v>
      </c>
      <c r="H13" s="23"/>
      <c r="I13" s="23"/>
      <c r="J13" s="6" t="s">
        <v>6</v>
      </c>
      <c r="K13" s="6">
        <v>7</v>
      </c>
      <c r="L13" s="7">
        <v>536.46</v>
      </c>
      <c r="M13" s="6">
        <v>11.78</v>
      </c>
      <c r="N13" s="22">
        <f t="shared" si="1"/>
        <v>6319.4988000000003</v>
      </c>
      <c r="O13" s="7">
        <f t="shared" si="7"/>
        <v>315.97494000000006</v>
      </c>
      <c r="P13" s="23"/>
      <c r="Q13" s="23"/>
      <c r="R13" s="23"/>
      <c r="S13" s="6" t="s">
        <v>6</v>
      </c>
      <c r="T13" s="6">
        <v>5</v>
      </c>
      <c r="U13" s="7">
        <v>340.4</v>
      </c>
      <c r="V13" s="6">
        <v>11.78</v>
      </c>
      <c r="W13" s="22">
        <f t="shared" si="2"/>
        <v>4009.9119999999994</v>
      </c>
      <c r="X13" s="7">
        <f t="shared" si="8"/>
        <v>200.49559999999997</v>
      </c>
      <c r="AB13" s="6" t="s">
        <v>6</v>
      </c>
      <c r="AC13" s="6" t="s">
        <v>17</v>
      </c>
      <c r="AD13" s="7">
        <v>392.16</v>
      </c>
      <c r="AE13" s="6">
        <v>11.78</v>
      </c>
      <c r="AF13" s="24">
        <f t="shared" si="3"/>
        <v>4619.6448</v>
      </c>
      <c r="AG13" s="7">
        <f t="shared" si="9"/>
        <v>230.98224000000002</v>
      </c>
      <c r="AK13" s="6" t="s">
        <v>6</v>
      </c>
      <c r="AL13" s="6">
        <v>8</v>
      </c>
      <c r="AM13" s="7">
        <v>450.75</v>
      </c>
      <c r="AN13" s="6">
        <v>11.78</v>
      </c>
      <c r="AO13" s="22">
        <f t="shared" si="4"/>
        <v>5309.835</v>
      </c>
      <c r="AP13" s="7">
        <f t="shared" si="10"/>
        <v>265.49175000000002</v>
      </c>
      <c r="AT13" s="6" t="s">
        <v>28</v>
      </c>
      <c r="AU13" s="6">
        <v>7</v>
      </c>
      <c r="AV13" s="7">
        <v>204</v>
      </c>
      <c r="AW13" s="6">
        <v>11.78</v>
      </c>
      <c r="AX13" s="22">
        <f t="shared" si="5"/>
        <v>2403.12</v>
      </c>
      <c r="AY13" s="7">
        <f t="shared" si="11"/>
        <v>120.15600000000001</v>
      </c>
    </row>
    <row r="14" spans="2:51">
      <c r="B14" s="6" t="s">
        <v>6</v>
      </c>
      <c r="C14" s="6">
        <v>8</v>
      </c>
      <c r="D14" s="7">
        <v>253.71</v>
      </c>
      <c r="E14" s="6">
        <v>11.78</v>
      </c>
      <c r="F14" s="22">
        <f t="shared" si="0"/>
        <v>2988.7037999999998</v>
      </c>
      <c r="G14" s="7">
        <f t="shared" si="6"/>
        <v>149.43519000000001</v>
      </c>
      <c r="H14" s="23"/>
      <c r="I14" s="23"/>
      <c r="J14" s="6" t="s">
        <v>6</v>
      </c>
      <c r="K14" s="6">
        <v>8</v>
      </c>
      <c r="L14" s="7">
        <v>625.67999999999995</v>
      </c>
      <c r="M14" s="6">
        <v>11.78</v>
      </c>
      <c r="N14" s="22">
        <f t="shared" si="1"/>
        <v>7370.5103999999992</v>
      </c>
      <c r="O14" s="7">
        <f t="shared" si="7"/>
        <v>368.52551999999997</v>
      </c>
      <c r="P14" s="23"/>
      <c r="Q14" s="23"/>
      <c r="R14" s="23"/>
      <c r="S14" s="6" t="s">
        <v>6</v>
      </c>
      <c r="T14" s="6" t="s">
        <v>18</v>
      </c>
      <c r="U14" s="7">
        <v>325.73</v>
      </c>
      <c r="V14" s="6">
        <v>11.78</v>
      </c>
      <c r="W14" s="22">
        <f t="shared" si="2"/>
        <v>3837.0994000000001</v>
      </c>
      <c r="X14" s="7">
        <f t="shared" si="8"/>
        <v>191.85497000000001</v>
      </c>
      <c r="AB14" s="6" t="s">
        <v>6</v>
      </c>
      <c r="AC14" s="6">
        <v>5</v>
      </c>
      <c r="AD14" s="7">
        <v>482.98</v>
      </c>
      <c r="AE14" s="6">
        <v>11.78</v>
      </c>
      <c r="AF14" s="24">
        <f t="shared" si="3"/>
        <v>5689.5043999999998</v>
      </c>
      <c r="AG14" s="7">
        <f t="shared" si="9"/>
        <v>284.47521999999998</v>
      </c>
      <c r="AK14" s="6" t="s">
        <v>6</v>
      </c>
      <c r="AL14" s="6">
        <v>9</v>
      </c>
      <c r="AM14" s="7">
        <v>345.83</v>
      </c>
      <c r="AN14" s="6">
        <v>11.78</v>
      </c>
      <c r="AO14" s="22">
        <f t="shared" si="4"/>
        <v>4073.8773999999994</v>
      </c>
      <c r="AP14" s="7">
        <f t="shared" si="10"/>
        <v>203.69386999999998</v>
      </c>
      <c r="AT14" s="6" t="s">
        <v>28</v>
      </c>
      <c r="AU14" s="6">
        <v>8</v>
      </c>
      <c r="AV14" s="7">
        <v>204</v>
      </c>
      <c r="AW14" s="6">
        <v>11.78</v>
      </c>
      <c r="AX14" s="22">
        <f t="shared" si="5"/>
        <v>2403.12</v>
      </c>
      <c r="AY14" s="7">
        <f t="shared" si="11"/>
        <v>120.15600000000001</v>
      </c>
    </row>
    <row r="15" spans="2:51">
      <c r="B15" s="6" t="s">
        <v>6</v>
      </c>
      <c r="C15" s="6">
        <v>9</v>
      </c>
      <c r="D15" s="7">
        <v>246.31</v>
      </c>
      <c r="E15" s="6">
        <v>11.78</v>
      </c>
      <c r="F15" s="22">
        <f t="shared" si="0"/>
        <v>2901.5317999999997</v>
      </c>
      <c r="G15" s="7">
        <f t="shared" si="6"/>
        <v>145.07658999999998</v>
      </c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6" t="s">
        <v>6</v>
      </c>
      <c r="T15" s="9">
        <v>6</v>
      </c>
      <c r="U15" s="7">
        <v>340.4</v>
      </c>
      <c r="V15" s="6">
        <v>11.78</v>
      </c>
      <c r="W15" s="22">
        <f t="shared" ref="W15:W32" si="12">U15*V15</f>
        <v>4009.9119999999994</v>
      </c>
      <c r="X15" s="7">
        <f t="shared" si="8"/>
        <v>200.49559999999997</v>
      </c>
      <c r="AB15" s="6" t="s">
        <v>6</v>
      </c>
      <c r="AC15" s="9">
        <v>6</v>
      </c>
      <c r="AD15" s="7">
        <v>796.22</v>
      </c>
      <c r="AE15" s="6">
        <v>11.78</v>
      </c>
      <c r="AF15" s="24">
        <f t="shared" ref="AF15:AF39" si="13">AD15*AE15</f>
        <v>9379.4715999999989</v>
      </c>
      <c r="AG15" s="7">
        <f t="shared" si="9"/>
        <v>468.97357999999997</v>
      </c>
      <c r="AK15" s="6" t="s">
        <v>6</v>
      </c>
      <c r="AL15" s="6">
        <v>10</v>
      </c>
      <c r="AM15" s="7">
        <v>269.49</v>
      </c>
      <c r="AN15" s="6">
        <v>11.78</v>
      </c>
      <c r="AO15" s="22">
        <f t="shared" si="4"/>
        <v>3174.5922</v>
      </c>
      <c r="AP15" s="7">
        <f t="shared" si="10"/>
        <v>158.72961000000001</v>
      </c>
      <c r="AT15" s="6" t="s">
        <v>28</v>
      </c>
      <c r="AU15" s="6">
        <v>9</v>
      </c>
      <c r="AV15" s="7">
        <v>204</v>
      </c>
      <c r="AW15" s="6">
        <v>11.78</v>
      </c>
      <c r="AX15" s="22">
        <f t="shared" ref="AX15:AX42" si="14">AV15*AW15</f>
        <v>2403.12</v>
      </c>
      <c r="AY15" s="7">
        <f t="shared" si="11"/>
        <v>120.15600000000001</v>
      </c>
    </row>
    <row r="16" spans="2:51">
      <c r="B16" s="6" t="s">
        <v>6</v>
      </c>
      <c r="C16" s="6">
        <v>10</v>
      </c>
      <c r="D16" s="7">
        <v>227.63</v>
      </c>
      <c r="E16" s="6">
        <v>11.78</v>
      </c>
      <c r="F16" s="22">
        <f t="shared" si="0"/>
        <v>2681.4813999999997</v>
      </c>
      <c r="G16" s="7">
        <f t="shared" si="6"/>
        <v>134.07406999999998</v>
      </c>
      <c r="H16" s="23"/>
      <c r="I16" s="23"/>
      <c r="J16" s="16" t="s">
        <v>10</v>
      </c>
      <c r="K16" s="17"/>
      <c r="L16" s="17"/>
      <c r="M16" s="17"/>
      <c r="N16" s="17"/>
      <c r="O16" s="17"/>
      <c r="P16" s="23"/>
      <c r="Q16" s="23"/>
      <c r="R16" s="23"/>
      <c r="S16" s="6" t="s">
        <v>6</v>
      </c>
      <c r="T16" s="9">
        <v>7</v>
      </c>
      <c r="U16" s="7">
        <v>323.12</v>
      </c>
      <c r="V16" s="6">
        <v>11.78</v>
      </c>
      <c r="W16" s="22">
        <f t="shared" si="12"/>
        <v>3806.3535999999999</v>
      </c>
      <c r="X16" s="7">
        <f t="shared" si="8"/>
        <v>190.31768</v>
      </c>
      <c r="AB16" s="6" t="s">
        <v>6</v>
      </c>
      <c r="AC16" s="9">
        <v>7</v>
      </c>
      <c r="AD16" s="7">
        <v>436.66</v>
      </c>
      <c r="AE16" s="6">
        <v>11.78</v>
      </c>
      <c r="AF16" s="24">
        <f t="shared" si="13"/>
        <v>5143.8548000000001</v>
      </c>
      <c r="AG16" s="7">
        <f t="shared" si="9"/>
        <v>257.19274000000001</v>
      </c>
      <c r="AK16" s="6" t="s">
        <v>6</v>
      </c>
      <c r="AL16" s="6">
        <v>11</v>
      </c>
      <c r="AM16" s="7">
        <v>373.95</v>
      </c>
      <c r="AN16" s="6">
        <v>11.78</v>
      </c>
      <c r="AO16" s="22">
        <f t="shared" si="4"/>
        <v>4405.1309999999994</v>
      </c>
      <c r="AP16" s="7">
        <f t="shared" si="10"/>
        <v>220.25654999999998</v>
      </c>
      <c r="AT16" s="6" t="s">
        <v>28</v>
      </c>
      <c r="AU16" s="6">
        <v>10</v>
      </c>
      <c r="AV16" s="7">
        <v>204</v>
      </c>
      <c r="AW16" s="6">
        <v>11.78</v>
      </c>
      <c r="AX16" s="22">
        <f t="shared" si="14"/>
        <v>2403.12</v>
      </c>
      <c r="AY16" s="7">
        <f t="shared" si="11"/>
        <v>120.15600000000001</v>
      </c>
    </row>
    <row r="17" spans="2:51" ht="25.5">
      <c r="B17" s="23"/>
      <c r="C17" s="23"/>
      <c r="D17" s="23"/>
      <c r="E17" s="23"/>
      <c r="F17" s="23"/>
      <c r="G17" s="23"/>
      <c r="H17" s="23"/>
      <c r="I17" s="23"/>
      <c r="J17" s="2" t="s">
        <v>0</v>
      </c>
      <c r="K17" s="2" t="s">
        <v>1</v>
      </c>
      <c r="L17" s="3" t="s">
        <v>7</v>
      </c>
      <c r="M17" s="3" t="s">
        <v>2</v>
      </c>
      <c r="N17" s="3" t="s">
        <v>3</v>
      </c>
      <c r="O17" s="3" t="s">
        <v>39</v>
      </c>
      <c r="P17" s="23"/>
      <c r="Q17" s="23"/>
      <c r="R17" s="23"/>
      <c r="S17" s="6" t="s">
        <v>6</v>
      </c>
      <c r="T17" s="9">
        <v>8</v>
      </c>
      <c r="U17" s="7">
        <v>340.4</v>
      </c>
      <c r="V17" s="6">
        <v>11.78</v>
      </c>
      <c r="W17" s="22">
        <f t="shared" si="12"/>
        <v>4009.9119999999994</v>
      </c>
      <c r="X17" s="7">
        <f t="shared" si="8"/>
        <v>200.49559999999997</v>
      </c>
      <c r="AB17" s="6" t="s">
        <v>6</v>
      </c>
      <c r="AC17" s="9">
        <v>8</v>
      </c>
      <c r="AD17" s="7">
        <v>440.51</v>
      </c>
      <c r="AE17" s="6">
        <v>11.78</v>
      </c>
      <c r="AF17" s="24">
        <f t="shared" si="13"/>
        <v>5189.2077999999992</v>
      </c>
      <c r="AG17" s="7">
        <f t="shared" si="9"/>
        <v>259.46038999999996</v>
      </c>
      <c r="AK17" s="6" t="s">
        <v>6</v>
      </c>
      <c r="AL17" s="6">
        <v>12</v>
      </c>
      <c r="AM17" s="7">
        <v>440.79</v>
      </c>
      <c r="AN17" s="6">
        <v>11.78</v>
      </c>
      <c r="AO17" s="22">
        <f t="shared" si="4"/>
        <v>5192.5061999999998</v>
      </c>
      <c r="AP17" s="7">
        <f t="shared" si="10"/>
        <v>259.62531000000001</v>
      </c>
      <c r="AT17" s="6" t="s">
        <v>6</v>
      </c>
      <c r="AU17" s="6">
        <v>11</v>
      </c>
      <c r="AV17" s="7">
        <v>204</v>
      </c>
      <c r="AW17" s="6">
        <v>11.78</v>
      </c>
      <c r="AX17" s="22">
        <f t="shared" si="14"/>
        <v>2403.12</v>
      </c>
      <c r="AY17" s="7">
        <f t="shared" si="11"/>
        <v>120.15600000000001</v>
      </c>
    </row>
    <row r="18" spans="2:51">
      <c r="B18" s="16" t="s">
        <v>9</v>
      </c>
      <c r="C18" s="17"/>
      <c r="D18" s="17"/>
      <c r="E18" s="17"/>
      <c r="F18" s="17"/>
      <c r="G18" s="17"/>
      <c r="H18" s="23"/>
      <c r="I18" s="23"/>
      <c r="J18" s="6" t="s">
        <v>6</v>
      </c>
      <c r="K18" s="6">
        <v>1</v>
      </c>
      <c r="L18" s="7">
        <v>403.43</v>
      </c>
      <c r="M18" s="6">
        <v>11.78</v>
      </c>
      <c r="N18" s="22">
        <f>L18*M18</f>
        <v>4752.4053999999996</v>
      </c>
      <c r="O18" s="7">
        <f>N18*0.05</f>
        <v>237.62027</v>
      </c>
      <c r="P18" s="23"/>
      <c r="Q18" s="23"/>
      <c r="R18" s="23"/>
      <c r="S18" s="6" t="s">
        <v>6</v>
      </c>
      <c r="T18" s="9">
        <v>9</v>
      </c>
      <c r="U18" s="7">
        <v>331.06</v>
      </c>
      <c r="V18" s="6">
        <v>11.78</v>
      </c>
      <c r="W18" s="22">
        <f t="shared" si="12"/>
        <v>3899.8867999999998</v>
      </c>
      <c r="X18" s="7">
        <f t="shared" si="8"/>
        <v>194.99433999999999</v>
      </c>
      <c r="AB18" s="6" t="s">
        <v>6</v>
      </c>
      <c r="AC18" s="9">
        <v>9</v>
      </c>
      <c r="AD18" s="7">
        <v>445.1</v>
      </c>
      <c r="AE18" s="6">
        <v>11.78</v>
      </c>
      <c r="AF18" s="24">
        <f t="shared" si="13"/>
        <v>5243.2780000000002</v>
      </c>
      <c r="AG18" s="7">
        <f t="shared" si="9"/>
        <v>262.16390000000001</v>
      </c>
      <c r="AK18" s="23"/>
      <c r="AL18" s="23"/>
      <c r="AM18" s="23"/>
      <c r="AN18" s="23"/>
      <c r="AO18" s="23"/>
      <c r="AP18" s="23"/>
      <c r="AT18" s="6" t="s">
        <v>6</v>
      </c>
      <c r="AU18" s="6">
        <v>12</v>
      </c>
      <c r="AV18" s="7">
        <v>204</v>
      </c>
      <c r="AW18" s="6">
        <v>11.78</v>
      </c>
      <c r="AX18" s="22">
        <f t="shared" si="14"/>
        <v>2403.12</v>
      </c>
      <c r="AY18" s="7">
        <f t="shared" si="11"/>
        <v>120.15600000000001</v>
      </c>
    </row>
    <row r="19" spans="2:51" ht="25.5">
      <c r="B19" s="2" t="s">
        <v>0</v>
      </c>
      <c r="C19" s="2" t="s">
        <v>1</v>
      </c>
      <c r="D19" s="3" t="s">
        <v>7</v>
      </c>
      <c r="E19" s="3" t="s">
        <v>2</v>
      </c>
      <c r="F19" s="3" t="s">
        <v>3</v>
      </c>
      <c r="G19" s="3" t="s">
        <v>39</v>
      </c>
      <c r="H19" s="23"/>
      <c r="I19" s="23"/>
      <c r="J19" s="6" t="s">
        <v>6</v>
      </c>
      <c r="K19" s="6">
        <v>2</v>
      </c>
      <c r="L19" s="7">
        <v>299.22000000000003</v>
      </c>
      <c r="M19" s="6">
        <v>11.78</v>
      </c>
      <c r="N19" s="22">
        <f>L19*M19</f>
        <v>3524.8116</v>
      </c>
      <c r="O19" s="7">
        <f t="shared" ref="O19:O22" si="15">N19*0.05</f>
        <v>176.24058000000002</v>
      </c>
      <c r="P19" s="23"/>
      <c r="Q19" s="23"/>
      <c r="R19" s="23"/>
      <c r="S19" s="6" t="s">
        <v>6</v>
      </c>
      <c r="T19" s="9">
        <v>10</v>
      </c>
      <c r="U19" s="7">
        <v>340.4</v>
      </c>
      <c r="V19" s="6">
        <v>11.78</v>
      </c>
      <c r="W19" s="22">
        <f t="shared" si="12"/>
        <v>4009.9119999999994</v>
      </c>
      <c r="X19" s="7">
        <f t="shared" si="8"/>
        <v>200.49559999999997</v>
      </c>
      <c r="AB19" s="6" t="s">
        <v>6</v>
      </c>
      <c r="AC19" s="9" t="s">
        <v>21</v>
      </c>
      <c r="AD19" s="7">
        <v>95</v>
      </c>
      <c r="AE19" s="6">
        <v>11.78</v>
      </c>
      <c r="AF19" s="24">
        <f t="shared" si="13"/>
        <v>1119.0999999999999</v>
      </c>
      <c r="AG19" s="7">
        <f t="shared" si="9"/>
        <v>55.954999999999998</v>
      </c>
      <c r="AK19" s="16" t="s">
        <v>27</v>
      </c>
      <c r="AL19" s="17"/>
      <c r="AM19" s="17"/>
      <c r="AN19" s="17"/>
      <c r="AO19" s="17"/>
      <c r="AP19" s="17"/>
      <c r="AT19" s="6" t="s">
        <v>6</v>
      </c>
      <c r="AU19" s="6">
        <v>13</v>
      </c>
      <c r="AV19" s="7">
        <v>204</v>
      </c>
      <c r="AW19" s="6">
        <v>11.78</v>
      </c>
      <c r="AX19" s="22">
        <f t="shared" si="14"/>
        <v>2403.12</v>
      </c>
      <c r="AY19" s="7">
        <f t="shared" si="11"/>
        <v>120.15600000000001</v>
      </c>
    </row>
    <row r="20" spans="2:51" ht="25.5">
      <c r="B20" s="6" t="s">
        <v>6</v>
      </c>
      <c r="C20" s="6">
        <v>1</v>
      </c>
      <c r="D20" s="7">
        <v>484.42</v>
      </c>
      <c r="E20" s="6">
        <v>11.78</v>
      </c>
      <c r="F20" s="22">
        <f t="shared" ref="F20:F41" si="16">D20*E20</f>
        <v>5706.4675999999999</v>
      </c>
      <c r="G20" s="7">
        <f>F20*0.05</f>
        <v>285.32337999999999</v>
      </c>
      <c r="H20" s="23"/>
      <c r="I20" s="23"/>
      <c r="J20" s="6" t="s">
        <v>6</v>
      </c>
      <c r="K20" s="6">
        <v>3</v>
      </c>
      <c r="L20" s="7">
        <v>268.55</v>
      </c>
      <c r="M20" s="6">
        <v>11.78</v>
      </c>
      <c r="N20" s="22">
        <f>L20*M20</f>
        <v>3163.5189999999998</v>
      </c>
      <c r="O20" s="7">
        <f t="shared" si="15"/>
        <v>158.17595</v>
      </c>
      <c r="P20" s="23"/>
      <c r="Q20" s="23"/>
      <c r="R20" s="23"/>
      <c r="S20" s="6" t="s">
        <v>6</v>
      </c>
      <c r="T20" s="9">
        <v>11</v>
      </c>
      <c r="U20" s="7">
        <v>336.42</v>
      </c>
      <c r="V20" s="6">
        <v>11.78</v>
      </c>
      <c r="W20" s="22">
        <f t="shared" si="12"/>
        <v>3963.0275999999999</v>
      </c>
      <c r="X20" s="7">
        <f t="shared" si="8"/>
        <v>198.15138000000002</v>
      </c>
      <c r="AB20" s="6" t="s">
        <v>6</v>
      </c>
      <c r="AC20" s="9">
        <v>11</v>
      </c>
      <c r="AD20" s="7">
        <v>393.39</v>
      </c>
      <c r="AE20" s="6">
        <v>11.78</v>
      </c>
      <c r="AF20" s="24">
        <f t="shared" si="13"/>
        <v>4634.1341999999995</v>
      </c>
      <c r="AG20" s="7">
        <f t="shared" si="9"/>
        <v>231.70670999999999</v>
      </c>
      <c r="AK20" s="2" t="s">
        <v>0</v>
      </c>
      <c r="AL20" s="2" t="s">
        <v>1</v>
      </c>
      <c r="AM20" s="3" t="s">
        <v>7</v>
      </c>
      <c r="AN20" s="3" t="s">
        <v>2</v>
      </c>
      <c r="AO20" s="3" t="s">
        <v>3</v>
      </c>
      <c r="AP20" s="3" t="s">
        <v>39</v>
      </c>
      <c r="AT20" s="6" t="s">
        <v>6</v>
      </c>
      <c r="AU20" s="6">
        <v>14</v>
      </c>
      <c r="AV20" s="7">
        <v>204</v>
      </c>
      <c r="AW20" s="6">
        <v>11.78</v>
      </c>
      <c r="AX20" s="22">
        <f t="shared" si="14"/>
        <v>2403.12</v>
      </c>
      <c r="AY20" s="7">
        <f t="shared" si="11"/>
        <v>120.15600000000001</v>
      </c>
    </row>
    <row r="21" spans="2:51">
      <c r="B21" s="6" t="s">
        <v>6</v>
      </c>
      <c r="C21" s="6">
        <v>2</v>
      </c>
      <c r="D21" s="7">
        <v>347.6</v>
      </c>
      <c r="E21" s="6">
        <v>11.78</v>
      </c>
      <c r="F21" s="22">
        <f t="shared" si="16"/>
        <v>4094.7280000000001</v>
      </c>
      <c r="G21" s="7">
        <f t="shared" ref="G21:G41" si="17">F21*0.05</f>
        <v>204.7364</v>
      </c>
      <c r="H21" s="23"/>
      <c r="I21" s="23"/>
      <c r="J21" s="6" t="s">
        <v>6</v>
      </c>
      <c r="K21" s="6">
        <v>5</v>
      </c>
      <c r="L21" s="7">
        <v>493.95</v>
      </c>
      <c r="M21" s="6">
        <v>11.78</v>
      </c>
      <c r="N21" s="22">
        <f>L21*M21</f>
        <v>5818.7309999999998</v>
      </c>
      <c r="O21" s="7">
        <f t="shared" si="15"/>
        <v>290.93655000000001</v>
      </c>
      <c r="P21" s="23"/>
      <c r="Q21" s="23"/>
      <c r="R21" s="23"/>
      <c r="S21" s="6" t="s">
        <v>6</v>
      </c>
      <c r="T21" s="9">
        <v>12</v>
      </c>
      <c r="U21" s="7">
        <v>340.4</v>
      </c>
      <c r="V21" s="6">
        <v>11.78</v>
      </c>
      <c r="W21" s="22">
        <f t="shared" si="12"/>
        <v>4009.9119999999994</v>
      </c>
      <c r="X21" s="7">
        <f t="shared" si="8"/>
        <v>200.49559999999997</v>
      </c>
      <c r="AB21" s="6" t="s">
        <v>6</v>
      </c>
      <c r="AC21" s="9">
        <v>15</v>
      </c>
      <c r="AD21" s="7">
        <v>400.16</v>
      </c>
      <c r="AE21" s="6">
        <v>11.78</v>
      </c>
      <c r="AF21" s="24">
        <f t="shared" si="13"/>
        <v>4713.8847999999998</v>
      </c>
      <c r="AG21" s="7">
        <f t="shared" si="9"/>
        <v>235.69424000000001</v>
      </c>
      <c r="AK21" s="6" t="s">
        <v>6</v>
      </c>
      <c r="AL21" s="6">
        <v>1</v>
      </c>
      <c r="AM21" s="7">
        <v>191.52</v>
      </c>
      <c r="AN21" s="6">
        <v>11.78</v>
      </c>
      <c r="AO21" s="22">
        <f t="shared" ref="AO21:AO31" si="18">AM21*AN21</f>
        <v>2256.1055999999999</v>
      </c>
      <c r="AP21" s="7">
        <f>AO21*0.05</f>
        <v>112.80528</v>
      </c>
      <c r="AT21" s="6" t="s">
        <v>6</v>
      </c>
      <c r="AU21" s="6">
        <v>15</v>
      </c>
      <c r="AV21" s="7">
        <v>204</v>
      </c>
      <c r="AW21" s="6">
        <v>11.78</v>
      </c>
      <c r="AX21" s="22">
        <f t="shared" si="14"/>
        <v>2403.12</v>
      </c>
      <c r="AY21" s="7">
        <f t="shared" si="11"/>
        <v>120.15600000000001</v>
      </c>
    </row>
    <row r="22" spans="2:51">
      <c r="B22" s="6" t="s">
        <v>6</v>
      </c>
      <c r="C22" s="6">
        <v>3</v>
      </c>
      <c r="D22" s="7">
        <v>348.51</v>
      </c>
      <c r="E22" s="6">
        <v>11.78</v>
      </c>
      <c r="F22" s="22">
        <f t="shared" si="16"/>
        <v>4105.4477999999999</v>
      </c>
      <c r="G22" s="7">
        <f t="shared" si="17"/>
        <v>205.27239</v>
      </c>
      <c r="H22" s="23"/>
      <c r="I22" s="23"/>
      <c r="J22" s="6" t="s">
        <v>6</v>
      </c>
      <c r="K22" s="6">
        <v>6</v>
      </c>
      <c r="L22" s="7">
        <v>456.08</v>
      </c>
      <c r="M22" s="6">
        <v>11.78</v>
      </c>
      <c r="N22" s="22">
        <f>L22*M22</f>
        <v>5372.6223999999993</v>
      </c>
      <c r="O22" s="7">
        <f t="shared" si="15"/>
        <v>268.63111999999995</v>
      </c>
      <c r="P22" s="23"/>
      <c r="Q22" s="23"/>
      <c r="R22" s="23"/>
      <c r="S22" s="6" t="s">
        <v>6</v>
      </c>
      <c r="T22" s="9">
        <v>13</v>
      </c>
      <c r="U22" s="7">
        <v>342.54</v>
      </c>
      <c r="V22" s="6">
        <v>11.78</v>
      </c>
      <c r="W22" s="22">
        <f t="shared" si="12"/>
        <v>4035.1212</v>
      </c>
      <c r="X22" s="7">
        <f t="shared" si="8"/>
        <v>201.75606000000002</v>
      </c>
      <c r="AB22" s="6" t="s">
        <v>6</v>
      </c>
      <c r="AC22" s="9">
        <v>16</v>
      </c>
      <c r="AD22" s="7">
        <v>529.24</v>
      </c>
      <c r="AE22" s="6">
        <v>11.78</v>
      </c>
      <c r="AF22" s="24">
        <f t="shared" si="13"/>
        <v>6234.4471999999996</v>
      </c>
      <c r="AG22" s="7">
        <f t="shared" si="9"/>
        <v>311.72235999999998</v>
      </c>
      <c r="AK22" s="6" t="s">
        <v>6</v>
      </c>
      <c r="AL22" s="6">
        <v>2</v>
      </c>
      <c r="AM22" s="7">
        <v>191.52</v>
      </c>
      <c r="AN22" s="6">
        <v>11.78</v>
      </c>
      <c r="AO22" s="22">
        <f t="shared" si="18"/>
        <v>2256.1055999999999</v>
      </c>
      <c r="AP22" s="7">
        <f t="shared" ref="AP22:AP43" si="19">AO22*0.05</f>
        <v>112.80528</v>
      </c>
      <c r="AT22" s="6" t="s">
        <v>6</v>
      </c>
      <c r="AU22" s="6">
        <v>16</v>
      </c>
      <c r="AV22" s="7">
        <v>204</v>
      </c>
      <c r="AW22" s="6">
        <v>11.78</v>
      </c>
      <c r="AX22" s="22">
        <f t="shared" si="14"/>
        <v>2403.12</v>
      </c>
      <c r="AY22" s="7">
        <f t="shared" si="11"/>
        <v>120.15600000000001</v>
      </c>
    </row>
    <row r="23" spans="2:51">
      <c r="B23" s="6" t="s">
        <v>6</v>
      </c>
      <c r="C23" s="6">
        <v>4</v>
      </c>
      <c r="D23" s="7">
        <v>349.36</v>
      </c>
      <c r="E23" s="6">
        <v>11.78</v>
      </c>
      <c r="F23" s="22">
        <f t="shared" si="16"/>
        <v>4115.4607999999998</v>
      </c>
      <c r="G23" s="7">
        <f t="shared" si="17"/>
        <v>205.77304000000001</v>
      </c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6" t="s">
        <v>6</v>
      </c>
      <c r="T23" s="9">
        <v>15</v>
      </c>
      <c r="U23" s="7">
        <v>348.66</v>
      </c>
      <c r="V23" s="6">
        <v>11.78</v>
      </c>
      <c r="W23" s="22">
        <f t="shared" si="12"/>
        <v>4107.2147999999997</v>
      </c>
      <c r="X23" s="7">
        <f t="shared" si="8"/>
        <v>205.36073999999999</v>
      </c>
      <c r="AB23" s="6" t="s">
        <v>6</v>
      </c>
      <c r="AC23" s="9">
        <v>17</v>
      </c>
      <c r="AD23" s="7">
        <v>409.38</v>
      </c>
      <c r="AE23" s="6">
        <v>11.78</v>
      </c>
      <c r="AF23" s="24">
        <f t="shared" si="13"/>
        <v>4822.4964</v>
      </c>
      <c r="AG23" s="7">
        <f t="shared" si="9"/>
        <v>241.12482</v>
      </c>
      <c r="AK23" s="6" t="s">
        <v>6</v>
      </c>
      <c r="AL23" s="6">
        <v>3</v>
      </c>
      <c r="AM23" s="7">
        <v>191.52</v>
      </c>
      <c r="AN23" s="6">
        <v>11.78</v>
      </c>
      <c r="AO23" s="22">
        <f t="shared" si="18"/>
        <v>2256.1055999999999</v>
      </c>
      <c r="AP23" s="7">
        <f t="shared" si="19"/>
        <v>112.80528</v>
      </c>
      <c r="AT23" s="6" t="s">
        <v>6</v>
      </c>
      <c r="AU23" s="6">
        <v>17</v>
      </c>
      <c r="AV23" s="7">
        <v>204</v>
      </c>
      <c r="AW23" s="6">
        <v>11.78</v>
      </c>
      <c r="AX23" s="22">
        <f t="shared" si="14"/>
        <v>2403.12</v>
      </c>
      <c r="AY23" s="7">
        <f t="shared" si="11"/>
        <v>120.15600000000001</v>
      </c>
    </row>
    <row r="24" spans="2:51">
      <c r="B24" s="6" t="s">
        <v>6</v>
      </c>
      <c r="C24" s="6">
        <v>5</v>
      </c>
      <c r="D24" s="7">
        <v>349.83</v>
      </c>
      <c r="E24" s="6">
        <v>11.78</v>
      </c>
      <c r="F24" s="22">
        <f t="shared" si="16"/>
        <v>4120.9973999999993</v>
      </c>
      <c r="G24" s="7">
        <f t="shared" si="17"/>
        <v>206.04986999999997</v>
      </c>
      <c r="H24" s="23"/>
      <c r="I24" s="23"/>
      <c r="J24" s="16" t="s">
        <v>8</v>
      </c>
      <c r="K24" s="17"/>
      <c r="L24" s="17"/>
      <c r="M24" s="17"/>
      <c r="N24" s="17"/>
      <c r="O24" s="17"/>
      <c r="P24" s="23"/>
      <c r="Q24" s="23"/>
      <c r="R24" s="23"/>
      <c r="S24" s="6" t="s">
        <v>6</v>
      </c>
      <c r="T24" s="9">
        <v>16</v>
      </c>
      <c r="U24" s="7">
        <v>340.4</v>
      </c>
      <c r="V24" s="6">
        <v>11.78</v>
      </c>
      <c r="W24" s="22">
        <f t="shared" si="12"/>
        <v>4009.9119999999994</v>
      </c>
      <c r="X24" s="7">
        <f t="shared" si="8"/>
        <v>200.49559999999997</v>
      </c>
      <c r="AB24" s="6" t="s">
        <v>6</v>
      </c>
      <c r="AC24" s="9">
        <v>20</v>
      </c>
      <c r="AD24" s="7">
        <v>545.80999999999995</v>
      </c>
      <c r="AE24" s="6">
        <v>11.78</v>
      </c>
      <c r="AF24" s="24">
        <f t="shared" si="13"/>
        <v>6429.6417999999994</v>
      </c>
      <c r="AG24" s="7">
        <f t="shared" si="9"/>
        <v>321.48208999999997</v>
      </c>
      <c r="AK24" s="6" t="s">
        <v>6</v>
      </c>
      <c r="AL24" s="6">
        <v>4</v>
      </c>
      <c r="AM24" s="7">
        <v>191.52</v>
      </c>
      <c r="AN24" s="6">
        <v>11.78</v>
      </c>
      <c r="AO24" s="22">
        <f t="shared" si="18"/>
        <v>2256.1055999999999</v>
      </c>
      <c r="AP24" s="7">
        <f t="shared" si="19"/>
        <v>112.80528</v>
      </c>
      <c r="AT24" s="6" t="s">
        <v>6</v>
      </c>
      <c r="AU24" s="6">
        <v>18</v>
      </c>
      <c r="AV24" s="7">
        <v>257.57</v>
      </c>
      <c r="AW24" s="6">
        <v>11.78</v>
      </c>
      <c r="AX24" s="22">
        <f t="shared" si="14"/>
        <v>3034.1745999999998</v>
      </c>
      <c r="AY24" s="7">
        <f t="shared" si="11"/>
        <v>151.70873</v>
      </c>
    </row>
    <row r="25" spans="2:51" ht="25.5">
      <c r="B25" s="6" t="s">
        <v>6</v>
      </c>
      <c r="C25" s="6">
        <v>6</v>
      </c>
      <c r="D25" s="7">
        <v>349.67</v>
      </c>
      <c r="E25" s="6">
        <v>11.78</v>
      </c>
      <c r="F25" s="22">
        <f t="shared" si="16"/>
        <v>4119.1126000000004</v>
      </c>
      <c r="G25" s="7">
        <f t="shared" si="17"/>
        <v>205.95563000000004</v>
      </c>
      <c r="H25" s="23"/>
      <c r="I25" s="23"/>
      <c r="J25" s="2" t="s">
        <v>0</v>
      </c>
      <c r="K25" s="2" t="s">
        <v>1</v>
      </c>
      <c r="L25" s="3" t="s">
        <v>7</v>
      </c>
      <c r="M25" s="3" t="s">
        <v>2</v>
      </c>
      <c r="N25" s="3" t="s">
        <v>3</v>
      </c>
      <c r="O25" s="3" t="s">
        <v>39</v>
      </c>
      <c r="P25" s="23"/>
      <c r="Q25" s="23"/>
      <c r="R25" s="23"/>
      <c r="S25" s="6" t="s">
        <v>6</v>
      </c>
      <c r="T25" s="9">
        <v>17</v>
      </c>
      <c r="U25" s="7">
        <v>354.78</v>
      </c>
      <c r="V25" s="6">
        <v>11.78</v>
      </c>
      <c r="W25" s="22">
        <f t="shared" si="12"/>
        <v>4179.3083999999999</v>
      </c>
      <c r="X25" s="7">
        <f t="shared" si="8"/>
        <v>208.96541999999999</v>
      </c>
      <c r="AB25" s="6" t="s">
        <v>6</v>
      </c>
      <c r="AC25" s="9" t="s">
        <v>22</v>
      </c>
      <c r="AD25" s="7">
        <v>285.83999999999997</v>
      </c>
      <c r="AE25" s="6">
        <v>11.78</v>
      </c>
      <c r="AF25" s="24">
        <f t="shared" si="13"/>
        <v>3367.1951999999997</v>
      </c>
      <c r="AG25" s="7">
        <f t="shared" si="9"/>
        <v>168.35975999999999</v>
      </c>
      <c r="AK25" s="6" t="s">
        <v>6</v>
      </c>
      <c r="AL25" s="6">
        <v>5</v>
      </c>
      <c r="AM25" s="7">
        <v>191.52</v>
      </c>
      <c r="AN25" s="6">
        <v>11.78</v>
      </c>
      <c r="AO25" s="22">
        <f t="shared" si="18"/>
        <v>2256.1055999999999</v>
      </c>
      <c r="AP25" s="7">
        <f t="shared" si="19"/>
        <v>112.80528</v>
      </c>
      <c r="AT25" s="6" t="s">
        <v>6</v>
      </c>
      <c r="AU25" s="6">
        <v>19</v>
      </c>
      <c r="AV25" s="7">
        <v>258.26</v>
      </c>
      <c r="AW25" s="6">
        <v>11.78</v>
      </c>
      <c r="AX25" s="22">
        <f t="shared" si="14"/>
        <v>3042.3027999999999</v>
      </c>
      <c r="AY25" s="7">
        <f t="shared" si="11"/>
        <v>152.11514</v>
      </c>
    </row>
    <row r="26" spans="2:51">
      <c r="B26" s="6" t="s">
        <v>6</v>
      </c>
      <c r="C26" s="6">
        <v>7</v>
      </c>
      <c r="D26" s="7">
        <v>349.83</v>
      </c>
      <c r="E26" s="6">
        <v>11.78</v>
      </c>
      <c r="F26" s="22">
        <f t="shared" si="16"/>
        <v>4120.9973999999993</v>
      </c>
      <c r="G26" s="7">
        <f t="shared" si="17"/>
        <v>206.04986999999997</v>
      </c>
      <c r="H26" s="23"/>
      <c r="I26" s="23"/>
      <c r="J26" s="6" t="s">
        <v>6</v>
      </c>
      <c r="K26" s="6">
        <v>1</v>
      </c>
      <c r="L26" s="7">
        <v>320.36</v>
      </c>
      <c r="M26" s="6">
        <v>11.78</v>
      </c>
      <c r="N26" s="22">
        <f t="shared" ref="N26:N43" si="20">L26*M26</f>
        <v>3773.8407999999999</v>
      </c>
      <c r="O26" s="7">
        <f>N26*0.05</f>
        <v>188.69204000000002</v>
      </c>
      <c r="P26" s="23"/>
      <c r="Q26" s="23"/>
      <c r="R26" s="23"/>
      <c r="S26" s="6" t="s">
        <v>6</v>
      </c>
      <c r="T26" s="9">
        <v>18</v>
      </c>
      <c r="U26" s="7">
        <v>340.4</v>
      </c>
      <c r="V26" s="6">
        <v>11.78</v>
      </c>
      <c r="W26" s="22">
        <f t="shared" si="12"/>
        <v>4009.9119999999994</v>
      </c>
      <c r="X26" s="7">
        <f t="shared" si="8"/>
        <v>200.49559999999997</v>
      </c>
      <c r="AB26" s="6" t="s">
        <v>6</v>
      </c>
      <c r="AC26" s="9">
        <v>21</v>
      </c>
      <c r="AD26" s="7">
        <v>456.26</v>
      </c>
      <c r="AE26" s="6">
        <v>11.78</v>
      </c>
      <c r="AF26" s="24">
        <f t="shared" si="13"/>
        <v>5374.7428</v>
      </c>
      <c r="AG26" s="7">
        <f t="shared" si="9"/>
        <v>268.73714000000001</v>
      </c>
      <c r="AK26" s="6" t="s">
        <v>6</v>
      </c>
      <c r="AL26" s="6">
        <v>6</v>
      </c>
      <c r="AM26" s="7">
        <v>191.52</v>
      </c>
      <c r="AN26" s="6">
        <v>11.78</v>
      </c>
      <c r="AO26" s="22">
        <f t="shared" si="18"/>
        <v>2256.1055999999999</v>
      </c>
      <c r="AP26" s="7">
        <f t="shared" si="19"/>
        <v>112.80528</v>
      </c>
      <c r="AT26" s="6" t="s">
        <v>6</v>
      </c>
      <c r="AU26" s="6">
        <v>20</v>
      </c>
      <c r="AV26" s="7">
        <v>206.41</v>
      </c>
      <c r="AW26" s="6">
        <v>11.78</v>
      </c>
      <c r="AX26" s="22">
        <f t="shared" si="14"/>
        <v>2431.5097999999998</v>
      </c>
      <c r="AY26" s="7">
        <f t="shared" si="11"/>
        <v>121.57549</v>
      </c>
    </row>
    <row r="27" spans="2:51">
      <c r="B27" s="6" t="s">
        <v>6</v>
      </c>
      <c r="C27" s="6">
        <v>8</v>
      </c>
      <c r="D27" s="7">
        <v>350</v>
      </c>
      <c r="E27" s="6">
        <v>11.78</v>
      </c>
      <c r="F27" s="22">
        <f t="shared" si="16"/>
        <v>4123</v>
      </c>
      <c r="G27" s="7">
        <f t="shared" si="17"/>
        <v>206.15</v>
      </c>
      <c r="H27" s="23"/>
      <c r="I27" s="23"/>
      <c r="J27" s="6" t="s">
        <v>6</v>
      </c>
      <c r="K27" s="6">
        <v>2</v>
      </c>
      <c r="L27" s="7">
        <v>250.39</v>
      </c>
      <c r="M27" s="6">
        <v>11.78</v>
      </c>
      <c r="N27" s="22">
        <f t="shared" si="20"/>
        <v>2949.5941999999995</v>
      </c>
      <c r="O27" s="7">
        <f t="shared" ref="O27:O43" si="21">N27*0.05</f>
        <v>147.47970999999998</v>
      </c>
      <c r="P27" s="23"/>
      <c r="Q27" s="23"/>
      <c r="R27" s="23"/>
      <c r="S27" s="6" t="s">
        <v>6</v>
      </c>
      <c r="T27" s="9">
        <v>19</v>
      </c>
      <c r="U27" s="7">
        <v>260.89999999999998</v>
      </c>
      <c r="V27" s="6">
        <v>11.78</v>
      </c>
      <c r="W27" s="22">
        <f t="shared" si="12"/>
        <v>3073.4019999999996</v>
      </c>
      <c r="X27" s="7">
        <f t="shared" si="8"/>
        <v>153.67009999999999</v>
      </c>
      <c r="AB27" s="6" t="s">
        <v>6</v>
      </c>
      <c r="AC27" s="9">
        <v>22</v>
      </c>
      <c r="AD27" s="7">
        <v>493.29</v>
      </c>
      <c r="AE27" s="6">
        <v>11.78</v>
      </c>
      <c r="AF27" s="24">
        <f t="shared" si="13"/>
        <v>5810.9561999999996</v>
      </c>
      <c r="AG27" s="7">
        <f t="shared" si="9"/>
        <v>290.54780999999997</v>
      </c>
      <c r="AK27" s="6" t="s">
        <v>6</v>
      </c>
      <c r="AL27" s="6">
        <v>7</v>
      </c>
      <c r="AM27" s="7">
        <v>191.52</v>
      </c>
      <c r="AN27" s="6">
        <v>11.78</v>
      </c>
      <c r="AO27" s="22">
        <f t="shared" si="18"/>
        <v>2256.1055999999999</v>
      </c>
      <c r="AP27" s="7">
        <f t="shared" si="19"/>
        <v>112.80528</v>
      </c>
      <c r="AT27" s="6" t="s">
        <v>6</v>
      </c>
      <c r="AU27" s="6">
        <v>21</v>
      </c>
      <c r="AV27" s="7">
        <v>206.32</v>
      </c>
      <c r="AW27" s="6">
        <v>11.78</v>
      </c>
      <c r="AX27" s="22">
        <f t="shared" si="14"/>
        <v>2430.4495999999999</v>
      </c>
      <c r="AY27" s="7">
        <f t="shared" si="11"/>
        <v>121.52248</v>
      </c>
    </row>
    <row r="28" spans="2:51">
      <c r="B28" s="6" t="s">
        <v>6</v>
      </c>
      <c r="C28" s="6">
        <v>9</v>
      </c>
      <c r="D28" s="7">
        <v>350.17</v>
      </c>
      <c r="E28" s="6">
        <v>11.78</v>
      </c>
      <c r="F28" s="22">
        <f t="shared" si="16"/>
        <v>4125.0025999999998</v>
      </c>
      <c r="G28" s="7">
        <f t="shared" si="17"/>
        <v>206.25013000000001</v>
      </c>
      <c r="H28" s="23"/>
      <c r="I28" s="23"/>
      <c r="J28" s="6" t="s">
        <v>6</v>
      </c>
      <c r="K28" s="6">
        <v>3</v>
      </c>
      <c r="L28" s="7">
        <v>250.36</v>
      </c>
      <c r="M28" s="6">
        <v>11.78</v>
      </c>
      <c r="N28" s="22">
        <f t="shared" si="20"/>
        <v>2949.2408</v>
      </c>
      <c r="O28" s="7">
        <f t="shared" si="21"/>
        <v>147.46204</v>
      </c>
      <c r="P28" s="23"/>
      <c r="Q28" s="23"/>
      <c r="R28" s="23"/>
      <c r="S28" s="6" t="s">
        <v>6</v>
      </c>
      <c r="T28" s="9">
        <v>20</v>
      </c>
      <c r="U28" s="7">
        <v>340.4</v>
      </c>
      <c r="V28" s="6">
        <v>11.78</v>
      </c>
      <c r="W28" s="22">
        <f t="shared" si="12"/>
        <v>4009.9119999999994</v>
      </c>
      <c r="X28" s="7">
        <f t="shared" si="8"/>
        <v>200.49559999999997</v>
      </c>
      <c r="AB28" s="6" t="s">
        <v>6</v>
      </c>
      <c r="AC28" s="9" t="s">
        <v>23</v>
      </c>
      <c r="AD28" s="7">
        <v>458.38</v>
      </c>
      <c r="AE28" s="6">
        <v>11.78</v>
      </c>
      <c r="AF28" s="24">
        <f t="shared" si="13"/>
        <v>5399.7163999999993</v>
      </c>
      <c r="AG28" s="7">
        <f t="shared" si="9"/>
        <v>269.98581999999999</v>
      </c>
      <c r="AK28" s="6" t="s">
        <v>6</v>
      </c>
      <c r="AL28" s="6">
        <v>8</v>
      </c>
      <c r="AM28" s="7">
        <v>191.52</v>
      </c>
      <c r="AN28" s="6">
        <v>11.78</v>
      </c>
      <c r="AO28" s="22">
        <f t="shared" si="18"/>
        <v>2256.1055999999999</v>
      </c>
      <c r="AP28" s="7">
        <f t="shared" si="19"/>
        <v>112.80528</v>
      </c>
      <c r="AT28" s="6" t="s">
        <v>6</v>
      </c>
      <c r="AU28" s="6">
        <v>22</v>
      </c>
      <c r="AV28" s="7">
        <v>206.24</v>
      </c>
      <c r="AW28" s="6">
        <v>11.78</v>
      </c>
      <c r="AX28" s="22">
        <f t="shared" si="14"/>
        <v>2429.5072</v>
      </c>
      <c r="AY28" s="7">
        <f t="shared" si="11"/>
        <v>121.47536000000001</v>
      </c>
    </row>
    <row r="29" spans="2:51">
      <c r="B29" s="6" t="s">
        <v>6</v>
      </c>
      <c r="C29" s="6">
        <v>10</v>
      </c>
      <c r="D29" s="7">
        <v>350.33</v>
      </c>
      <c r="E29" s="6">
        <v>11.78</v>
      </c>
      <c r="F29" s="22">
        <f t="shared" si="16"/>
        <v>4126.8873999999996</v>
      </c>
      <c r="G29" s="7">
        <f t="shared" si="17"/>
        <v>206.34437</v>
      </c>
      <c r="H29" s="23"/>
      <c r="I29" s="23"/>
      <c r="J29" s="6" t="s">
        <v>6</v>
      </c>
      <c r="K29" s="6">
        <v>4</v>
      </c>
      <c r="L29" s="7">
        <v>250.33</v>
      </c>
      <c r="M29" s="6">
        <v>11.78</v>
      </c>
      <c r="N29" s="22">
        <f t="shared" si="20"/>
        <v>2948.8874000000001</v>
      </c>
      <c r="O29" s="7">
        <f t="shared" si="21"/>
        <v>147.44437000000002</v>
      </c>
      <c r="P29" s="23"/>
      <c r="Q29" s="23"/>
      <c r="R29" s="23"/>
      <c r="S29" s="6" t="s">
        <v>6</v>
      </c>
      <c r="T29" s="9">
        <v>21</v>
      </c>
      <c r="U29" s="7">
        <v>367.07</v>
      </c>
      <c r="V29" s="6">
        <v>11.78</v>
      </c>
      <c r="W29" s="22">
        <f t="shared" si="12"/>
        <v>4324.0846000000001</v>
      </c>
      <c r="X29" s="7">
        <f t="shared" si="8"/>
        <v>216.20423000000002</v>
      </c>
      <c r="AB29" s="6" t="s">
        <v>6</v>
      </c>
      <c r="AC29" s="9">
        <v>23</v>
      </c>
      <c r="AD29" s="7">
        <v>433.22</v>
      </c>
      <c r="AE29" s="6">
        <v>11.78</v>
      </c>
      <c r="AF29" s="24">
        <f t="shared" si="13"/>
        <v>5103.3316000000004</v>
      </c>
      <c r="AG29" s="7">
        <f t="shared" si="9"/>
        <v>255.16658000000004</v>
      </c>
      <c r="AK29" s="6" t="s">
        <v>6</v>
      </c>
      <c r="AL29" s="6">
        <v>9</v>
      </c>
      <c r="AM29" s="7">
        <v>191.52</v>
      </c>
      <c r="AN29" s="6">
        <v>11.78</v>
      </c>
      <c r="AO29" s="22">
        <f t="shared" si="18"/>
        <v>2256.1055999999999</v>
      </c>
      <c r="AP29" s="7">
        <f t="shared" si="19"/>
        <v>112.80528</v>
      </c>
      <c r="AT29" s="6" t="s">
        <v>6</v>
      </c>
      <c r="AU29" s="6">
        <v>23</v>
      </c>
      <c r="AV29" s="7">
        <v>206.15</v>
      </c>
      <c r="AW29" s="6">
        <v>11.78</v>
      </c>
      <c r="AX29" s="22">
        <f t="shared" si="14"/>
        <v>2428.4470000000001</v>
      </c>
      <c r="AY29" s="7">
        <f t="shared" si="11"/>
        <v>121.42235000000001</v>
      </c>
    </row>
    <row r="30" spans="2:51">
      <c r="B30" s="6" t="s">
        <v>6</v>
      </c>
      <c r="C30" s="6">
        <v>11</v>
      </c>
      <c r="D30" s="6">
        <v>358.48</v>
      </c>
      <c r="E30" s="6">
        <v>11.78</v>
      </c>
      <c r="F30" s="22">
        <f t="shared" si="16"/>
        <v>4222.8944000000001</v>
      </c>
      <c r="G30" s="7">
        <f t="shared" si="17"/>
        <v>211.14472000000001</v>
      </c>
      <c r="H30" s="23"/>
      <c r="I30" s="23"/>
      <c r="J30" s="6" t="s">
        <v>6</v>
      </c>
      <c r="K30" s="6">
        <v>5</v>
      </c>
      <c r="L30" s="7">
        <v>211.27</v>
      </c>
      <c r="M30" s="6">
        <v>11.78</v>
      </c>
      <c r="N30" s="22">
        <f t="shared" si="20"/>
        <v>2488.7606000000001</v>
      </c>
      <c r="O30" s="7">
        <f t="shared" si="21"/>
        <v>124.43803000000001</v>
      </c>
      <c r="P30" s="23"/>
      <c r="Q30" s="23"/>
      <c r="R30" s="23"/>
      <c r="S30" s="6" t="s">
        <v>6</v>
      </c>
      <c r="T30" s="9">
        <v>22</v>
      </c>
      <c r="U30" s="7">
        <v>340.4</v>
      </c>
      <c r="V30" s="6">
        <v>11.78</v>
      </c>
      <c r="W30" s="22">
        <f t="shared" si="12"/>
        <v>4009.9119999999994</v>
      </c>
      <c r="X30" s="7">
        <f t="shared" si="8"/>
        <v>200.49559999999997</v>
      </c>
      <c r="AB30" s="6" t="s">
        <v>6</v>
      </c>
      <c r="AC30" s="9" t="s">
        <v>24</v>
      </c>
      <c r="AD30" s="7">
        <v>368.56</v>
      </c>
      <c r="AE30" s="6">
        <v>11.78</v>
      </c>
      <c r="AF30" s="24">
        <f t="shared" si="13"/>
        <v>4341.6368000000002</v>
      </c>
      <c r="AG30" s="7">
        <f t="shared" si="9"/>
        <v>217.08184000000003</v>
      </c>
      <c r="AK30" s="6" t="s">
        <v>6</v>
      </c>
      <c r="AL30" s="6">
        <v>10</v>
      </c>
      <c r="AM30" s="7">
        <v>191.52</v>
      </c>
      <c r="AN30" s="6">
        <v>11.78</v>
      </c>
      <c r="AO30" s="22">
        <f t="shared" si="18"/>
        <v>2256.1055999999999</v>
      </c>
      <c r="AP30" s="7">
        <f t="shared" si="19"/>
        <v>112.80528</v>
      </c>
      <c r="AT30" s="6" t="s">
        <v>6</v>
      </c>
      <c r="AU30" s="6">
        <v>24</v>
      </c>
      <c r="AV30" s="7">
        <v>205.06</v>
      </c>
      <c r="AW30" s="6">
        <v>11.78</v>
      </c>
      <c r="AX30" s="22">
        <f t="shared" si="14"/>
        <v>2415.6068</v>
      </c>
      <c r="AY30" s="7">
        <f t="shared" si="11"/>
        <v>120.78034000000001</v>
      </c>
    </row>
    <row r="31" spans="2:51">
      <c r="B31" s="6" t="s">
        <v>6</v>
      </c>
      <c r="C31" s="6">
        <v>12</v>
      </c>
      <c r="D31" s="6">
        <v>529.04999999999995</v>
      </c>
      <c r="E31" s="6">
        <v>11.78</v>
      </c>
      <c r="F31" s="22">
        <f t="shared" si="16"/>
        <v>6232.2089999999989</v>
      </c>
      <c r="G31" s="7">
        <f t="shared" si="17"/>
        <v>311.61044999999996</v>
      </c>
      <c r="H31" s="23"/>
      <c r="I31" s="23"/>
      <c r="J31" s="6" t="s">
        <v>6</v>
      </c>
      <c r="K31" s="6">
        <v>6</v>
      </c>
      <c r="L31" s="7">
        <v>450.77</v>
      </c>
      <c r="M31" s="6">
        <v>11.78</v>
      </c>
      <c r="N31" s="22">
        <f t="shared" si="20"/>
        <v>5310.0705999999991</v>
      </c>
      <c r="O31" s="7">
        <f t="shared" si="21"/>
        <v>265.50352999999996</v>
      </c>
      <c r="P31" s="23"/>
      <c r="Q31" s="23"/>
      <c r="R31" s="23"/>
      <c r="S31" s="6" t="s">
        <v>6</v>
      </c>
      <c r="T31" s="9">
        <v>23</v>
      </c>
      <c r="U31" s="7">
        <v>614.64</v>
      </c>
      <c r="V31" s="6">
        <v>11.78</v>
      </c>
      <c r="W31" s="22">
        <f t="shared" si="12"/>
        <v>7240.4591999999993</v>
      </c>
      <c r="X31" s="7">
        <f t="shared" si="8"/>
        <v>362.02296000000001</v>
      </c>
      <c r="AB31" s="6" t="s">
        <v>6</v>
      </c>
      <c r="AC31" s="9">
        <v>27</v>
      </c>
      <c r="AD31" s="7">
        <v>359.44</v>
      </c>
      <c r="AE31" s="6">
        <v>11.78</v>
      </c>
      <c r="AF31" s="24">
        <f t="shared" si="13"/>
        <v>4234.2031999999999</v>
      </c>
      <c r="AG31" s="7">
        <f t="shared" si="9"/>
        <v>211.71016</v>
      </c>
      <c r="AK31" s="6" t="s">
        <v>6</v>
      </c>
      <c r="AL31" s="6">
        <v>11</v>
      </c>
      <c r="AM31" s="7">
        <v>288.35000000000002</v>
      </c>
      <c r="AN31" s="6">
        <v>11.78</v>
      </c>
      <c r="AO31" s="22">
        <f t="shared" si="18"/>
        <v>3396.7629999999999</v>
      </c>
      <c r="AP31" s="7">
        <f t="shared" si="19"/>
        <v>169.83815000000001</v>
      </c>
      <c r="AT31" s="6" t="s">
        <v>6</v>
      </c>
      <c r="AU31" s="6">
        <v>25</v>
      </c>
      <c r="AV31" s="7">
        <v>205.97</v>
      </c>
      <c r="AW31" s="6">
        <v>11.78</v>
      </c>
      <c r="AX31" s="22">
        <f t="shared" si="14"/>
        <v>2426.3265999999999</v>
      </c>
      <c r="AY31" s="7">
        <f t="shared" si="11"/>
        <v>121.31632999999999</v>
      </c>
    </row>
    <row r="32" spans="2:51">
      <c r="B32" s="6" t="s">
        <v>6</v>
      </c>
      <c r="C32" s="6">
        <v>13</v>
      </c>
      <c r="D32" s="6">
        <v>347.83</v>
      </c>
      <c r="E32" s="6">
        <v>11.78</v>
      </c>
      <c r="F32" s="22">
        <f t="shared" si="16"/>
        <v>4097.4373999999998</v>
      </c>
      <c r="G32" s="7">
        <f t="shared" si="17"/>
        <v>204.87187</v>
      </c>
      <c r="H32" s="23"/>
      <c r="I32" s="23"/>
      <c r="J32" s="6" t="s">
        <v>6</v>
      </c>
      <c r="K32" s="6">
        <v>7</v>
      </c>
      <c r="L32" s="7">
        <v>249.31</v>
      </c>
      <c r="M32" s="6">
        <v>11.78</v>
      </c>
      <c r="N32" s="22">
        <f t="shared" si="20"/>
        <v>2936.8717999999999</v>
      </c>
      <c r="O32" s="7">
        <f t="shared" si="21"/>
        <v>146.84359000000001</v>
      </c>
      <c r="P32" s="23"/>
      <c r="Q32" s="23"/>
      <c r="R32" s="23"/>
      <c r="S32" s="6" t="s">
        <v>6</v>
      </c>
      <c r="T32" s="9">
        <v>24</v>
      </c>
      <c r="U32" s="7">
        <v>569.03</v>
      </c>
      <c r="V32" s="6">
        <v>11.78</v>
      </c>
      <c r="W32" s="22">
        <f t="shared" si="12"/>
        <v>6703.1733999999997</v>
      </c>
      <c r="X32" s="7">
        <f t="shared" si="8"/>
        <v>335.15867000000003</v>
      </c>
      <c r="AB32" s="6" t="s">
        <v>6</v>
      </c>
      <c r="AC32" s="9">
        <v>28</v>
      </c>
      <c r="AD32" s="7">
        <v>358.97</v>
      </c>
      <c r="AE32" s="6">
        <v>11.78</v>
      </c>
      <c r="AF32" s="24">
        <f t="shared" si="13"/>
        <v>4228.6666000000005</v>
      </c>
      <c r="AG32" s="7">
        <f t="shared" si="9"/>
        <v>211.43333000000004</v>
      </c>
      <c r="AK32" s="6" t="s">
        <v>6</v>
      </c>
      <c r="AL32" s="6">
        <v>12</v>
      </c>
      <c r="AM32" s="6">
        <v>258.16000000000003</v>
      </c>
      <c r="AN32" s="6">
        <v>11.78</v>
      </c>
      <c r="AO32" s="22">
        <f t="shared" ref="AO32:AO43" si="22">AM32*AN32</f>
        <v>3041.1248000000001</v>
      </c>
      <c r="AP32" s="7">
        <f t="shared" si="19"/>
        <v>152.05624</v>
      </c>
      <c r="AT32" s="6" t="s">
        <v>6</v>
      </c>
      <c r="AU32" s="6">
        <v>26</v>
      </c>
      <c r="AV32" s="7">
        <v>205.89</v>
      </c>
      <c r="AW32" s="6">
        <v>11.78</v>
      </c>
      <c r="AX32" s="22">
        <f t="shared" si="14"/>
        <v>2425.3841999999995</v>
      </c>
      <c r="AY32" s="7">
        <f t="shared" si="11"/>
        <v>121.26920999999999</v>
      </c>
    </row>
    <row r="33" spans="2:51">
      <c r="B33" s="6" t="s">
        <v>6</v>
      </c>
      <c r="C33" s="6">
        <v>14</v>
      </c>
      <c r="D33" s="6">
        <v>348.35</v>
      </c>
      <c r="E33" s="6">
        <v>11.78</v>
      </c>
      <c r="F33" s="22">
        <f t="shared" si="16"/>
        <v>4103.5630000000001</v>
      </c>
      <c r="G33" s="7">
        <f t="shared" si="17"/>
        <v>205.17815000000002</v>
      </c>
      <c r="H33" s="23"/>
      <c r="I33" s="23"/>
      <c r="J33" s="6" t="s">
        <v>6</v>
      </c>
      <c r="K33" s="6">
        <v>8</v>
      </c>
      <c r="L33" s="7">
        <v>249.31</v>
      </c>
      <c r="M33" s="6">
        <v>11.78</v>
      </c>
      <c r="N33" s="22">
        <f t="shared" si="20"/>
        <v>2936.8717999999999</v>
      </c>
      <c r="O33" s="7">
        <f t="shared" si="21"/>
        <v>146.84359000000001</v>
      </c>
      <c r="P33" s="23"/>
      <c r="Q33" s="23"/>
      <c r="R33" s="23"/>
      <c r="S33" s="23"/>
      <c r="T33" s="23"/>
      <c r="U33" s="23"/>
      <c r="V33" s="23"/>
      <c r="W33" s="23"/>
      <c r="X33" s="23"/>
      <c r="AB33" s="6" t="s">
        <v>6</v>
      </c>
      <c r="AC33" s="9">
        <v>29</v>
      </c>
      <c r="AD33" s="6">
        <v>272.89</v>
      </c>
      <c r="AE33" s="6">
        <v>11.78</v>
      </c>
      <c r="AF33" s="24">
        <f t="shared" si="13"/>
        <v>3214.6441999999997</v>
      </c>
      <c r="AG33" s="7">
        <f t="shared" si="9"/>
        <v>160.73221000000001</v>
      </c>
      <c r="AK33" s="6" t="s">
        <v>6</v>
      </c>
      <c r="AL33" s="6">
        <v>13</v>
      </c>
      <c r="AM33" s="6">
        <v>192.28</v>
      </c>
      <c r="AN33" s="6">
        <v>11.78</v>
      </c>
      <c r="AO33" s="22">
        <f t="shared" si="22"/>
        <v>2265.0583999999999</v>
      </c>
      <c r="AP33" s="7">
        <f t="shared" si="19"/>
        <v>113.25292</v>
      </c>
      <c r="AT33" s="6" t="s">
        <v>28</v>
      </c>
      <c r="AU33" s="6">
        <v>27</v>
      </c>
      <c r="AV33" s="7">
        <v>205.8</v>
      </c>
      <c r="AW33" s="6">
        <v>11.78</v>
      </c>
      <c r="AX33" s="22">
        <f t="shared" si="14"/>
        <v>2424.3240000000001</v>
      </c>
      <c r="AY33" s="7">
        <f t="shared" si="11"/>
        <v>121.21620000000001</v>
      </c>
    </row>
    <row r="34" spans="2:51">
      <c r="B34" s="6" t="s">
        <v>6</v>
      </c>
      <c r="C34" s="6">
        <v>15</v>
      </c>
      <c r="D34" s="6">
        <v>348.88</v>
      </c>
      <c r="E34" s="6">
        <v>11.78</v>
      </c>
      <c r="F34" s="22">
        <f t="shared" si="16"/>
        <v>4109.8063999999995</v>
      </c>
      <c r="G34" s="7">
        <f t="shared" si="17"/>
        <v>205.49032</v>
      </c>
      <c r="H34" s="23"/>
      <c r="I34" s="23"/>
      <c r="J34" s="6" t="s">
        <v>6</v>
      </c>
      <c r="K34" s="6">
        <v>9</v>
      </c>
      <c r="L34" s="7">
        <v>249.31</v>
      </c>
      <c r="M34" s="6">
        <v>11.78</v>
      </c>
      <c r="N34" s="22">
        <f t="shared" si="20"/>
        <v>2936.8717999999999</v>
      </c>
      <c r="O34" s="7">
        <f t="shared" si="21"/>
        <v>146.84359000000001</v>
      </c>
      <c r="P34" s="23"/>
      <c r="Q34" s="23"/>
      <c r="R34" s="23"/>
      <c r="S34" s="23"/>
      <c r="T34" s="23"/>
      <c r="U34" s="23"/>
      <c r="V34" s="23"/>
      <c r="W34" s="23"/>
      <c r="X34" s="23"/>
      <c r="AB34" s="6" t="s">
        <v>6</v>
      </c>
      <c r="AC34" s="9">
        <v>30</v>
      </c>
      <c r="AD34" s="6">
        <v>252.17</v>
      </c>
      <c r="AE34" s="6">
        <v>11.78</v>
      </c>
      <c r="AF34" s="24">
        <f t="shared" si="13"/>
        <v>2970.5625999999997</v>
      </c>
      <c r="AG34" s="7">
        <f t="shared" si="9"/>
        <v>148.52813</v>
      </c>
      <c r="AK34" s="6" t="s">
        <v>6</v>
      </c>
      <c r="AL34" s="6">
        <v>14</v>
      </c>
      <c r="AM34" s="6">
        <v>192.28</v>
      </c>
      <c r="AN34" s="6">
        <v>11.78</v>
      </c>
      <c r="AO34" s="22">
        <f t="shared" si="22"/>
        <v>2265.0583999999999</v>
      </c>
      <c r="AP34" s="7">
        <f t="shared" si="19"/>
        <v>113.25292</v>
      </c>
      <c r="AT34" s="6" t="s">
        <v>28</v>
      </c>
      <c r="AU34" s="6">
        <v>28</v>
      </c>
      <c r="AV34" s="7">
        <v>205.71</v>
      </c>
      <c r="AW34" s="6">
        <v>11.78</v>
      </c>
      <c r="AX34" s="22">
        <f t="shared" si="14"/>
        <v>2423.2638000000002</v>
      </c>
      <c r="AY34" s="7">
        <f t="shared" si="11"/>
        <v>121.16319000000001</v>
      </c>
    </row>
    <row r="35" spans="2:51">
      <c r="B35" s="6" t="s">
        <v>6</v>
      </c>
      <c r="C35" s="6">
        <v>16</v>
      </c>
      <c r="D35" s="6">
        <v>349.35</v>
      </c>
      <c r="E35" s="6">
        <v>11.78</v>
      </c>
      <c r="F35" s="22">
        <f t="shared" si="16"/>
        <v>4115.3429999999998</v>
      </c>
      <c r="G35" s="7">
        <f t="shared" si="17"/>
        <v>205.76715000000002</v>
      </c>
      <c r="H35" s="23"/>
      <c r="I35" s="23"/>
      <c r="J35" s="6" t="s">
        <v>6</v>
      </c>
      <c r="K35" s="6">
        <v>10</v>
      </c>
      <c r="L35" s="6">
        <v>249.31</v>
      </c>
      <c r="M35" s="6">
        <v>11.78</v>
      </c>
      <c r="N35" s="22">
        <f t="shared" si="20"/>
        <v>2936.8717999999999</v>
      </c>
      <c r="O35" s="7">
        <f t="shared" si="21"/>
        <v>146.84359000000001</v>
      </c>
      <c r="P35" s="23"/>
      <c r="Q35" s="23"/>
      <c r="R35" s="23"/>
      <c r="S35" s="23"/>
      <c r="T35" s="23"/>
      <c r="U35" s="23"/>
      <c r="V35" s="23"/>
      <c r="W35" s="23"/>
      <c r="X35" s="23"/>
      <c r="AB35" s="6" t="s">
        <v>6</v>
      </c>
      <c r="AC35" s="9">
        <v>31</v>
      </c>
      <c r="AD35" s="6">
        <v>228.63</v>
      </c>
      <c r="AE35" s="6">
        <v>11.78</v>
      </c>
      <c r="AF35" s="24">
        <f t="shared" si="13"/>
        <v>2693.2613999999999</v>
      </c>
      <c r="AG35" s="7">
        <f t="shared" si="9"/>
        <v>134.66307</v>
      </c>
      <c r="AK35" s="6" t="s">
        <v>6</v>
      </c>
      <c r="AL35" s="6">
        <v>15</v>
      </c>
      <c r="AM35" s="6">
        <v>192.28</v>
      </c>
      <c r="AN35" s="6">
        <v>11.78</v>
      </c>
      <c r="AO35" s="22">
        <f t="shared" si="22"/>
        <v>2265.0583999999999</v>
      </c>
      <c r="AP35" s="7">
        <f t="shared" si="19"/>
        <v>113.25292</v>
      </c>
      <c r="AT35" s="6" t="s">
        <v>28</v>
      </c>
      <c r="AU35" s="6">
        <v>29</v>
      </c>
      <c r="AV35" s="7">
        <v>205.62</v>
      </c>
      <c r="AW35" s="6">
        <v>11.78</v>
      </c>
      <c r="AX35" s="22">
        <f t="shared" si="14"/>
        <v>2422.2035999999998</v>
      </c>
      <c r="AY35" s="7">
        <f t="shared" si="11"/>
        <v>121.11018</v>
      </c>
    </row>
    <row r="36" spans="2:51">
      <c r="B36" s="6" t="s">
        <v>6</v>
      </c>
      <c r="C36" s="6">
        <v>17</v>
      </c>
      <c r="D36" s="6">
        <v>349.5</v>
      </c>
      <c r="E36" s="6">
        <v>11.78</v>
      </c>
      <c r="F36" s="22">
        <f t="shared" si="16"/>
        <v>4117.1099999999997</v>
      </c>
      <c r="G36" s="7">
        <f t="shared" si="17"/>
        <v>205.85550000000001</v>
      </c>
      <c r="H36" s="23"/>
      <c r="I36" s="23"/>
      <c r="J36" s="6" t="s">
        <v>6</v>
      </c>
      <c r="K36" s="6">
        <v>11</v>
      </c>
      <c r="L36" s="6">
        <v>249.31</v>
      </c>
      <c r="M36" s="6">
        <v>11.78</v>
      </c>
      <c r="N36" s="22">
        <f t="shared" si="20"/>
        <v>2936.8717999999999</v>
      </c>
      <c r="O36" s="7">
        <f t="shared" si="21"/>
        <v>146.84359000000001</v>
      </c>
      <c r="P36" s="23"/>
      <c r="Q36" s="23"/>
      <c r="R36" s="23"/>
      <c r="S36" s="23"/>
      <c r="T36" s="23"/>
      <c r="U36" s="23"/>
      <c r="V36" s="23"/>
      <c r="W36" s="23"/>
      <c r="X36" s="23"/>
      <c r="AB36" s="6" t="s">
        <v>6</v>
      </c>
      <c r="AC36" s="9">
        <v>32</v>
      </c>
      <c r="AD36" s="6">
        <v>267.19</v>
      </c>
      <c r="AE36" s="6">
        <v>11.78</v>
      </c>
      <c r="AF36" s="24">
        <f t="shared" si="13"/>
        <v>3147.4982</v>
      </c>
      <c r="AG36" s="7">
        <f t="shared" si="9"/>
        <v>157.37491</v>
      </c>
      <c r="AK36" s="6" t="s">
        <v>6</v>
      </c>
      <c r="AL36" s="6">
        <v>16</v>
      </c>
      <c r="AM36" s="6">
        <v>192.28</v>
      </c>
      <c r="AN36" s="6">
        <v>11.78</v>
      </c>
      <c r="AO36" s="22">
        <f t="shared" si="22"/>
        <v>2265.0583999999999</v>
      </c>
      <c r="AP36" s="7">
        <f t="shared" si="19"/>
        <v>113.25292</v>
      </c>
      <c r="AT36" s="6" t="s">
        <v>28</v>
      </c>
      <c r="AU36" s="6">
        <v>30</v>
      </c>
      <c r="AV36" s="7">
        <v>205.54</v>
      </c>
      <c r="AW36" s="6">
        <v>11.78</v>
      </c>
      <c r="AX36" s="22">
        <f t="shared" si="14"/>
        <v>2421.2611999999999</v>
      </c>
      <c r="AY36" s="7">
        <f t="shared" si="11"/>
        <v>121.06306000000001</v>
      </c>
    </row>
    <row r="37" spans="2:51">
      <c r="B37" s="6" t="s">
        <v>6</v>
      </c>
      <c r="C37" s="6">
        <v>18</v>
      </c>
      <c r="D37" s="6">
        <v>349.5</v>
      </c>
      <c r="E37" s="6">
        <v>11.78</v>
      </c>
      <c r="F37" s="22">
        <f t="shared" si="16"/>
        <v>4117.1099999999997</v>
      </c>
      <c r="G37" s="7">
        <f t="shared" si="17"/>
        <v>205.85550000000001</v>
      </c>
      <c r="H37" s="23"/>
      <c r="I37" s="23"/>
      <c r="J37" s="6" t="s">
        <v>6</v>
      </c>
      <c r="K37" s="6">
        <v>12</v>
      </c>
      <c r="L37" s="6">
        <v>249.31</v>
      </c>
      <c r="M37" s="6">
        <v>11.78</v>
      </c>
      <c r="N37" s="22">
        <f t="shared" si="20"/>
        <v>2936.8717999999999</v>
      </c>
      <c r="O37" s="7">
        <f t="shared" si="21"/>
        <v>146.84359000000001</v>
      </c>
      <c r="P37" s="23"/>
      <c r="Q37" s="23"/>
      <c r="R37" s="23"/>
      <c r="S37" s="23"/>
      <c r="T37" s="23"/>
      <c r="U37" s="23"/>
      <c r="V37" s="23"/>
      <c r="W37" s="23"/>
      <c r="X37" s="23"/>
      <c r="AB37" s="6" t="s">
        <v>6</v>
      </c>
      <c r="AC37" s="9">
        <v>33</v>
      </c>
      <c r="AD37" s="6">
        <v>325.63</v>
      </c>
      <c r="AE37" s="6">
        <v>11.78</v>
      </c>
      <c r="AF37" s="24">
        <f t="shared" si="13"/>
        <v>3835.9213999999997</v>
      </c>
      <c r="AG37" s="7">
        <f t="shared" si="9"/>
        <v>191.79606999999999</v>
      </c>
      <c r="AK37" s="6" t="s">
        <v>6</v>
      </c>
      <c r="AL37" s="6">
        <v>17</v>
      </c>
      <c r="AM37" s="6">
        <v>192.28</v>
      </c>
      <c r="AN37" s="6">
        <v>11.78</v>
      </c>
      <c r="AO37" s="22">
        <f t="shared" si="22"/>
        <v>2265.0583999999999</v>
      </c>
      <c r="AP37" s="7">
        <f t="shared" si="19"/>
        <v>113.25292</v>
      </c>
      <c r="AT37" s="6" t="s">
        <v>28</v>
      </c>
      <c r="AU37" s="6">
        <v>31</v>
      </c>
      <c r="AV37" s="7">
        <v>205.45</v>
      </c>
      <c r="AW37" s="6">
        <v>11.78</v>
      </c>
      <c r="AX37" s="22">
        <f t="shared" si="14"/>
        <v>2420.2009999999996</v>
      </c>
      <c r="AY37" s="7">
        <f t="shared" si="11"/>
        <v>121.01004999999998</v>
      </c>
    </row>
    <row r="38" spans="2:51">
      <c r="B38" s="6" t="s">
        <v>6</v>
      </c>
      <c r="C38" s="6">
        <v>19</v>
      </c>
      <c r="D38" s="6">
        <v>349.49</v>
      </c>
      <c r="E38" s="6">
        <v>11.78</v>
      </c>
      <c r="F38" s="22">
        <f t="shared" si="16"/>
        <v>4116.9921999999997</v>
      </c>
      <c r="G38" s="7">
        <f t="shared" si="17"/>
        <v>205.84960999999998</v>
      </c>
      <c r="H38" s="23"/>
      <c r="I38" s="23"/>
      <c r="J38" s="6" t="s">
        <v>6</v>
      </c>
      <c r="K38" s="6">
        <v>13</v>
      </c>
      <c r="L38" s="6">
        <v>249.31</v>
      </c>
      <c r="M38" s="6">
        <v>11.78</v>
      </c>
      <c r="N38" s="22">
        <f t="shared" si="20"/>
        <v>2936.8717999999999</v>
      </c>
      <c r="O38" s="7">
        <f t="shared" si="21"/>
        <v>146.84359000000001</v>
      </c>
      <c r="P38" s="23"/>
      <c r="Q38" s="23"/>
      <c r="R38" s="23"/>
      <c r="S38" s="23"/>
      <c r="T38" s="23"/>
      <c r="U38" s="23"/>
      <c r="V38" s="23"/>
      <c r="W38" s="23"/>
      <c r="X38" s="23"/>
      <c r="AB38" s="6" t="s">
        <v>6</v>
      </c>
      <c r="AC38" s="9">
        <v>34</v>
      </c>
      <c r="AD38" s="6">
        <v>221.34</v>
      </c>
      <c r="AE38" s="6">
        <v>11.78</v>
      </c>
      <c r="AF38" s="24">
        <f t="shared" si="13"/>
        <v>2607.3851999999997</v>
      </c>
      <c r="AG38" s="7">
        <f t="shared" si="9"/>
        <v>130.36926</v>
      </c>
      <c r="AK38" s="6" t="s">
        <v>6</v>
      </c>
      <c r="AL38" s="6">
        <v>18</v>
      </c>
      <c r="AM38" s="6">
        <v>192.28</v>
      </c>
      <c r="AN38" s="6">
        <v>11.78</v>
      </c>
      <c r="AO38" s="22">
        <f t="shared" si="22"/>
        <v>2265.0583999999999</v>
      </c>
      <c r="AP38" s="7">
        <f t="shared" si="19"/>
        <v>113.25292</v>
      </c>
      <c r="AT38" s="6" t="s">
        <v>28</v>
      </c>
      <c r="AU38" s="6">
        <v>32</v>
      </c>
      <c r="AV38" s="7">
        <v>205.36</v>
      </c>
      <c r="AW38" s="6">
        <v>11.78</v>
      </c>
      <c r="AX38" s="22">
        <f t="shared" si="14"/>
        <v>2419.1408000000001</v>
      </c>
      <c r="AY38" s="7">
        <f t="shared" si="11"/>
        <v>120.95704000000001</v>
      </c>
    </row>
    <row r="39" spans="2:51">
      <c r="B39" s="6" t="s">
        <v>6</v>
      </c>
      <c r="C39" s="6">
        <v>20</v>
      </c>
      <c r="D39" s="6">
        <v>349.47</v>
      </c>
      <c r="E39" s="6">
        <v>11.78</v>
      </c>
      <c r="F39" s="22">
        <f t="shared" si="16"/>
        <v>4116.7565999999997</v>
      </c>
      <c r="G39" s="7">
        <f t="shared" si="17"/>
        <v>205.83783</v>
      </c>
      <c r="H39" s="23"/>
      <c r="I39" s="23"/>
      <c r="J39" s="6" t="s">
        <v>6</v>
      </c>
      <c r="K39" s="6">
        <v>14</v>
      </c>
      <c r="L39" s="6">
        <v>249.31</v>
      </c>
      <c r="M39" s="6">
        <v>11.78</v>
      </c>
      <c r="N39" s="22">
        <f t="shared" si="20"/>
        <v>2936.8717999999999</v>
      </c>
      <c r="O39" s="7">
        <f t="shared" si="21"/>
        <v>146.84359000000001</v>
      </c>
      <c r="P39" s="23"/>
      <c r="Q39" s="23"/>
      <c r="R39" s="23"/>
      <c r="S39" s="23"/>
      <c r="T39" s="23"/>
      <c r="U39" s="23"/>
      <c r="V39" s="23"/>
      <c r="W39" s="23"/>
      <c r="X39" s="23"/>
      <c r="AB39" s="6" t="s">
        <v>6</v>
      </c>
      <c r="AC39" s="9">
        <v>35</v>
      </c>
      <c r="AD39" s="6">
        <v>201.94</v>
      </c>
      <c r="AE39" s="6">
        <v>11.78</v>
      </c>
      <c r="AF39" s="24">
        <f t="shared" si="13"/>
        <v>2378.8532</v>
      </c>
      <c r="AG39" s="7">
        <f t="shared" si="9"/>
        <v>118.94266</v>
      </c>
      <c r="AK39" s="6" t="s">
        <v>6</v>
      </c>
      <c r="AL39" s="6">
        <v>19</v>
      </c>
      <c r="AM39" s="6">
        <v>192.28</v>
      </c>
      <c r="AN39" s="6">
        <v>11.78</v>
      </c>
      <c r="AO39" s="22">
        <f t="shared" si="22"/>
        <v>2265.0583999999999</v>
      </c>
      <c r="AP39" s="7">
        <f t="shared" si="19"/>
        <v>113.25292</v>
      </c>
      <c r="AT39" s="6" t="s">
        <v>28</v>
      </c>
      <c r="AU39" s="6">
        <v>33</v>
      </c>
      <c r="AV39" s="7">
        <v>205.27</v>
      </c>
      <c r="AW39" s="6">
        <v>11.78</v>
      </c>
      <c r="AX39" s="22">
        <f t="shared" si="14"/>
        <v>2418.0805999999998</v>
      </c>
      <c r="AY39" s="7">
        <f t="shared" si="11"/>
        <v>120.90402999999999</v>
      </c>
    </row>
    <row r="40" spans="2:51">
      <c r="B40" s="6" t="s">
        <v>6</v>
      </c>
      <c r="C40" s="6">
        <v>21</v>
      </c>
      <c r="D40" s="6">
        <v>349.46</v>
      </c>
      <c r="E40" s="6">
        <v>11.78</v>
      </c>
      <c r="F40" s="22">
        <f t="shared" si="16"/>
        <v>4116.6387999999997</v>
      </c>
      <c r="G40" s="7">
        <f t="shared" si="17"/>
        <v>205.83194</v>
      </c>
      <c r="H40" s="23"/>
      <c r="I40" s="23"/>
      <c r="J40" s="6" t="s">
        <v>6</v>
      </c>
      <c r="K40" s="6">
        <v>15</v>
      </c>
      <c r="L40" s="6">
        <v>249.7</v>
      </c>
      <c r="M40" s="6">
        <v>11.78</v>
      </c>
      <c r="N40" s="22">
        <f t="shared" si="20"/>
        <v>2941.4659999999999</v>
      </c>
      <c r="O40" s="7">
        <f t="shared" si="21"/>
        <v>147.07329999999999</v>
      </c>
      <c r="P40" s="23"/>
      <c r="Q40" s="23"/>
      <c r="R40" s="23"/>
      <c r="S40" s="23"/>
      <c r="T40" s="23"/>
      <c r="U40" s="23"/>
      <c r="V40" s="23"/>
      <c r="W40" s="23"/>
      <c r="X40" s="23"/>
      <c r="AK40" s="6" t="s">
        <v>6</v>
      </c>
      <c r="AL40" s="6">
        <v>20</v>
      </c>
      <c r="AM40" s="6">
        <v>192.28</v>
      </c>
      <c r="AN40" s="6">
        <v>11.78</v>
      </c>
      <c r="AO40" s="22">
        <f t="shared" si="22"/>
        <v>2265.0583999999999</v>
      </c>
      <c r="AP40" s="7">
        <f t="shared" si="19"/>
        <v>113.25292</v>
      </c>
      <c r="AT40" s="6" t="s">
        <v>28</v>
      </c>
      <c r="AU40" s="6">
        <v>34</v>
      </c>
      <c r="AV40" s="7">
        <v>205.18</v>
      </c>
      <c r="AW40" s="6">
        <v>11.78</v>
      </c>
      <c r="AX40" s="22">
        <f t="shared" si="14"/>
        <v>2417.0203999999999</v>
      </c>
      <c r="AY40" s="7">
        <f t="shared" si="11"/>
        <v>120.85102000000001</v>
      </c>
    </row>
    <row r="41" spans="2:51">
      <c r="B41" s="6" t="s">
        <v>6</v>
      </c>
      <c r="C41" s="6">
        <v>22</v>
      </c>
      <c r="D41" s="6">
        <v>417.76</v>
      </c>
      <c r="E41" s="6">
        <v>11.78</v>
      </c>
      <c r="F41" s="22">
        <f t="shared" si="16"/>
        <v>4921.2127999999993</v>
      </c>
      <c r="G41" s="7">
        <f t="shared" si="17"/>
        <v>246.06063999999998</v>
      </c>
      <c r="H41" s="23"/>
      <c r="I41" s="23"/>
      <c r="J41" s="6" t="s">
        <v>6</v>
      </c>
      <c r="K41" s="6">
        <v>16</v>
      </c>
      <c r="L41" s="6">
        <v>318.13</v>
      </c>
      <c r="M41" s="6">
        <v>11.78</v>
      </c>
      <c r="N41" s="22">
        <f t="shared" si="20"/>
        <v>3747.5713999999998</v>
      </c>
      <c r="O41" s="7">
        <f t="shared" si="21"/>
        <v>187.37857</v>
      </c>
      <c r="P41" s="23"/>
      <c r="Q41" s="23"/>
      <c r="R41" s="23"/>
      <c r="S41" s="23"/>
      <c r="T41" s="23"/>
      <c r="U41" s="23"/>
      <c r="V41" s="23"/>
      <c r="W41" s="23"/>
      <c r="X41" s="23"/>
      <c r="AK41" s="6" t="s">
        <v>6</v>
      </c>
      <c r="AL41" s="6">
        <v>21</v>
      </c>
      <c r="AM41" s="6">
        <v>192.28</v>
      </c>
      <c r="AN41" s="6">
        <v>11.78</v>
      </c>
      <c r="AO41" s="22">
        <f t="shared" si="22"/>
        <v>2265.0583999999999</v>
      </c>
      <c r="AP41" s="7">
        <f t="shared" si="19"/>
        <v>113.25292</v>
      </c>
      <c r="AT41" s="6" t="s">
        <v>28</v>
      </c>
      <c r="AU41" s="6">
        <v>35</v>
      </c>
      <c r="AV41" s="7">
        <v>205.1</v>
      </c>
      <c r="AW41" s="6">
        <v>11.78</v>
      </c>
      <c r="AX41" s="22">
        <f t="shared" si="14"/>
        <v>2416.078</v>
      </c>
      <c r="AY41" s="7">
        <f t="shared" si="11"/>
        <v>120.8039</v>
      </c>
    </row>
    <row r="42" spans="2:51">
      <c r="B42" s="23"/>
      <c r="C42" s="23"/>
      <c r="D42" s="23"/>
      <c r="E42" s="23"/>
      <c r="F42" s="23"/>
      <c r="G42" s="23"/>
      <c r="H42" s="23"/>
      <c r="I42" s="23"/>
      <c r="J42" s="6" t="s">
        <v>6</v>
      </c>
      <c r="K42" s="6">
        <v>17</v>
      </c>
      <c r="L42" s="6">
        <v>308.91000000000003</v>
      </c>
      <c r="M42" s="6">
        <v>11.78</v>
      </c>
      <c r="N42" s="22">
        <f t="shared" si="20"/>
        <v>3638.9598000000001</v>
      </c>
      <c r="O42" s="7">
        <f t="shared" si="21"/>
        <v>181.94799</v>
      </c>
      <c r="P42" s="23"/>
      <c r="Q42" s="23"/>
      <c r="R42" s="23"/>
      <c r="S42" s="23"/>
      <c r="T42" s="23"/>
      <c r="U42" s="23"/>
      <c r="V42" s="23"/>
      <c r="W42" s="23"/>
      <c r="X42" s="23"/>
      <c r="AK42" s="6" t="s">
        <v>6</v>
      </c>
      <c r="AL42" s="6">
        <v>22</v>
      </c>
      <c r="AM42" s="6">
        <v>192.28</v>
      </c>
      <c r="AN42" s="6">
        <v>11.78</v>
      </c>
      <c r="AO42" s="22">
        <f t="shared" si="22"/>
        <v>2265.0583999999999</v>
      </c>
      <c r="AP42" s="7">
        <f t="shared" si="19"/>
        <v>113.25292</v>
      </c>
      <c r="AT42" s="6" t="s">
        <v>28</v>
      </c>
      <c r="AU42" s="6">
        <v>36</v>
      </c>
      <c r="AV42" s="7">
        <v>337.67</v>
      </c>
      <c r="AW42" s="6">
        <v>11.78</v>
      </c>
      <c r="AX42" s="22">
        <f t="shared" si="14"/>
        <v>3977.7525999999998</v>
      </c>
      <c r="AY42" s="7">
        <f t="shared" si="11"/>
        <v>198.88763</v>
      </c>
    </row>
    <row r="43" spans="2:51">
      <c r="B43" s="23"/>
      <c r="C43" s="23"/>
      <c r="D43" s="23"/>
      <c r="E43" s="23"/>
      <c r="F43" s="23"/>
      <c r="G43" s="23"/>
      <c r="H43" s="23"/>
      <c r="I43" s="23"/>
      <c r="J43" s="6" t="s">
        <v>6</v>
      </c>
      <c r="K43" s="6">
        <v>18</v>
      </c>
      <c r="L43" s="6">
        <v>274.99</v>
      </c>
      <c r="M43" s="6">
        <v>11.78</v>
      </c>
      <c r="N43" s="22">
        <f t="shared" si="20"/>
        <v>3239.3822</v>
      </c>
      <c r="O43" s="7">
        <f t="shared" si="21"/>
        <v>161.96911</v>
      </c>
      <c r="P43" s="23"/>
      <c r="Q43" s="23"/>
      <c r="R43" s="23"/>
      <c r="S43" s="23"/>
      <c r="T43" s="23"/>
      <c r="U43" s="23"/>
      <c r="V43" s="23"/>
      <c r="W43" s="23"/>
      <c r="X43" s="23"/>
      <c r="AK43" s="6" t="s">
        <v>6</v>
      </c>
      <c r="AL43" s="6">
        <v>23</v>
      </c>
      <c r="AM43" s="6">
        <v>192.28</v>
      </c>
      <c r="AN43" s="6">
        <v>11.78</v>
      </c>
      <c r="AO43" s="22">
        <f t="shared" si="22"/>
        <v>2265.0583999999999</v>
      </c>
      <c r="AP43" s="7">
        <f t="shared" si="19"/>
        <v>113.25292</v>
      </c>
    </row>
  </sheetData>
  <mergeCells count="28">
    <mergeCell ref="S1:X1"/>
    <mergeCell ref="S2:X2"/>
    <mergeCell ref="J1:O1"/>
    <mergeCell ref="J2:O2"/>
    <mergeCell ref="B1:G1"/>
    <mergeCell ref="B2:G2"/>
    <mergeCell ref="S5:X5"/>
    <mergeCell ref="AK19:AP19"/>
    <mergeCell ref="AK5:AP5"/>
    <mergeCell ref="AK3:AP3"/>
    <mergeCell ref="AT5:AY5"/>
    <mergeCell ref="AT3:AY3"/>
    <mergeCell ref="AT1:AY1"/>
    <mergeCell ref="AT2:AY2"/>
    <mergeCell ref="AK1:AP1"/>
    <mergeCell ref="AK2:AP2"/>
    <mergeCell ref="AB3:AG3"/>
    <mergeCell ref="AB5:AG5"/>
    <mergeCell ref="AB1:AG1"/>
    <mergeCell ref="AB2:AG2"/>
    <mergeCell ref="B5:G5"/>
    <mergeCell ref="B18:G18"/>
    <mergeCell ref="J5:O5"/>
    <mergeCell ref="J16:O16"/>
    <mergeCell ref="J3:O3"/>
    <mergeCell ref="B3:G3"/>
    <mergeCell ref="S3:X3"/>
    <mergeCell ref="J24:O24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GRUPO B</vt:lpstr>
      <vt:lpstr>GRUPO 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aluizio.santos</dc:creator>
  <cp:lastModifiedBy>belquior.scalzer</cp:lastModifiedBy>
  <cp:lastPrinted>2016-08-04T13:36:58Z</cp:lastPrinted>
  <dcterms:created xsi:type="dcterms:W3CDTF">2015-12-22T20:25:08Z</dcterms:created>
  <dcterms:modified xsi:type="dcterms:W3CDTF">2016-08-04T13:39:52Z</dcterms:modified>
</cp:coreProperties>
</file>