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oelc.santos\Documents\DOCUMENTOS 2020\EDITAIS\EDITAL PRE 18-2020 - MATERIAL ELÉTRICO\TR e Anexos\"/>
    </mc:Choice>
  </mc:AlternateContent>
  <xr:revisionPtr revIDLastSave="0" documentId="13_ncr:1_{91EAB470-140B-4913-B589-17521426742B}" xr6:coauthVersionLast="45" xr6:coauthVersionMax="45" xr10:uidLastSave="{00000000-0000-0000-0000-000000000000}"/>
  <bookViews>
    <workbookView xWindow="-120" yWindow="-120" windowWidth="29040" windowHeight="15840" xr2:uid="{22F2B2A5-58C9-42A2-855F-ABB2A1683E3A}"/>
  </bookViews>
  <sheets>
    <sheet name="Quant.&amp;Preç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2" i="1" l="1"/>
  <c r="G20" i="1"/>
  <c r="G19" i="1"/>
  <c r="G18" i="1"/>
  <c r="G15" i="1"/>
  <c r="G14" i="1"/>
  <c r="G13" i="1"/>
  <c r="G16" i="1" l="1"/>
  <c r="G23" i="1" s="1"/>
</calcChain>
</file>

<file path=xl/sharedStrings.xml><?xml version="1.0" encoding="utf-8"?>
<sst xmlns="http://schemas.openxmlformats.org/spreadsheetml/2006/main" count="38" uniqueCount="29">
  <si>
    <t>ITEM</t>
  </si>
  <si>
    <t>UN</t>
  </si>
  <si>
    <t>QTDE</t>
  </si>
  <si>
    <t>Eletroduto Flexivel Metálico Revestido em PVC - Tipo Seal Tube DN: 4”</t>
  </si>
  <si>
    <t>M</t>
  </si>
  <si>
    <t xml:space="preserve">Conector de Alumínio tipo Macho Giratório Reusável para Seal Tube DN: 4” </t>
  </si>
  <si>
    <t>Conector de Alumínio tipo Fêmea Giratório Reusável para Seal Tube DN: 4”</t>
  </si>
  <si>
    <t>Eletroduto em Aço Galvanizado NBR 5598 – DN: 6”</t>
  </si>
  <si>
    <t>CATMAT</t>
  </si>
  <si>
    <t>Valor Unitário (R$)</t>
  </si>
  <si>
    <t>Valor Total  (R$)</t>
  </si>
  <si>
    <t>DESCRIÇÃO DO MATERIAL</t>
  </si>
  <si>
    <t>MINISTÉRIO DO DESENVOLVIMENTO REGIONAL - MDR</t>
  </si>
  <si>
    <t>COMPANHIA DE DESENVOLVIMENTO DOS VALES DO SÃO FRANCISCO E DO PARNAÍBA - CODEVASF</t>
  </si>
  <si>
    <t>Terminal à Compressão em Cobre Estanhado p/ Cabos de Cobre Flex - 150 mm²</t>
  </si>
  <si>
    <t>Luva de Emenda à Compressão em Cobre Estanhado p/ Cabos de Cobre Flex - 150 mm²</t>
  </si>
  <si>
    <t>Cabo de Cobre Flexível com Isolação em HEPR - 0,6/1,0 kV - 90º - NBR 7286  - 150 mm²</t>
  </si>
  <si>
    <t>Anexo II</t>
  </si>
  <si>
    <t>Grupo I</t>
  </si>
  <si>
    <t>Total Grupo I</t>
  </si>
  <si>
    <t>Itens Não Agrupados</t>
  </si>
  <si>
    <t>PLANILHA DE QUANTIDADES E PREÇOS DE REFERÊNCIA (MÁXIMOS)</t>
  </si>
  <si>
    <t>BR0399542</t>
  </si>
  <si>
    <t>BR0458502</t>
  </si>
  <si>
    <t>Cabo de Cobre Flexível com Isolação em HEPR - 0,6/1,0 kV - 90º - NBR 7286  - 150 mm². Cota reservada às ME e EPP.</t>
  </si>
  <si>
    <t>BR0322857</t>
  </si>
  <si>
    <t>BR0150197</t>
  </si>
  <si>
    <t>BR0212326</t>
  </si>
  <si>
    <t>BR0277228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</si>
</sst>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sz val="10"/>
      <color rgb="FF002060"/>
      <name val="Arial"/>
      <family val="2"/>
    </font>
    <font>
      <sz val="9"/>
      <color indexed="17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2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 applyBorder="1"/>
    <xf numFmtId="0" fontId="7" fillId="0" borderId="0" xfId="0" applyFont="1"/>
    <xf numFmtId="0" fontId="8" fillId="2" borderId="0" xfId="0" applyFont="1" applyFill="1" applyAlignment="1">
      <alignment horizontal="left" indent="10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3" fontId="8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4" fontId="9" fillId="4" borderId="4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vertical="center" wrapText="1"/>
    </xf>
    <xf numFmtId="4" fontId="9" fillId="0" borderId="4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3" fontId="1" fillId="0" borderId="8" xfId="0" applyNumberFormat="1" applyFont="1" applyBorder="1" applyAlignment="1">
      <alignment horizontal="right" vertical="center" wrapText="1" indent="1"/>
    </xf>
    <xf numFmtId="3" fontId="1" fillId="0" borderId="9" xfId="0" applyNumberFormat="1" applyFont="1" applyBorder="1" applyAlignment="1">
      <alignment horizontal="right" vertical="center" wrapText="1" indent="1"/>
    </xf>
    <xf numFmtId="3" fontId="1" fillId="0" borderId="10" xfId="0" applyNumberFormat="1" applyFont="1" applyBorder="1" applyAlignment="1">
      <alignment horizontal="right" vertical="center" wrapText="1" inden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indent="1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4" fontId="9" fillId="4" borderId="5" xfId="0" applyNumberFormat="1" applyFont="1" applyFill="1" applyBorder="1" applyAlignment="1">
      <alignment horizontal="right" vertical="center" wrapText="1" indent="1"/>
    </xf>
    <xf numFmtId="4" fontId="9" fillId="4" borderId="6" xfId="0" applyNumberFormat="1" applyFont="1" applyFill="1" applyBorder="1" applyAlignment="1">
      <alignment horizontal="right" vertical="center" wrapText="1" indent="1"/>
    </xf>
    <xf numFmtId="4" fontId="9" fillId="4" borderId="7" xfId="0" applyNumberFormat="1" applyFont="1" applyFill="1" applyBorder="1" applyAlignment="1">
      <alignment horizontal="righ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2</xdr:row>
          <xdr:rowOff>28575</xdr:rowOff>
        </xdr:from>
        <xdr:to>
          <xdr:col>2</xdr:col>
          <xdr:colOff>781050</xdr:colOff>
          <xdr:row>4</xdr:row>
          <xdr:rowOff>57150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872FA-EE13-4E4E-B36C-1E534DD4FF67}">
  <dimension ref="A1:G23"/>
  <sheetViews>
    <sheetView tabSelected="1" topLeftCell="A10" zoomScale="130" zoomScaleNormal="130" workbookViewId="0">
      <selection activeCell="C26" sqref="C26"/>
    </sheetView>
  </sheetViews>
  <sheetFormatPr defaultRowHeight="12.75" x14ac:dyDescent="0.2"/>
  <cols>
    <col min="1" max="1" width="5.7109375" customWidth="1"/>
    <col min="2" max="2" width="14.7109375" customWidth="1"/>
    <col min="3" max="3" width="68.5703125" customWidth="1"/>
    <col min="4" max="5" width="6.7109375" customWidth="1"/>
    <col min="6" max="7" width="12.7109375" customWidth="1"/>
  </cols>
  <sheetData>
    <row r="1" spans="1:7" ht="5.0999999999999996" customHeight="1" x14ac:dyDescent="0.2">
      <c r="A1" s="1"/>
      <c r="B1" s="1"/>
      <c r="C1" s="1"/>
      <c r="D1" s="1"/>
      <c r="E1" s="1"/>
      <c r="F1" s="1"/>
      <c r="G1" s="1"/>
    </row>
    <row r="2" spans="1:7" ht="4.5" customHeight="1" x14ac:dyDescent="0.2">
      <c r="A2" s="1"/>
      <c r="B2" s="1"/>
      <c r="C2" s="1"/>
      <c r="D2" s="1"/>
      <c r="E2" s="1"/>
      <c r="F2" s="1"/>
      <c r="G2" s="1"/>
    </row>
    <row r="3" spans="1:7" ht="15" customHeight="1" x14ac:dyDescent="0.2">
      <c r="A3" s="1"/>
      <c r="B3" s="1"/>
      <c r="C3" s="50" t="s">
        <v>12</v>
      </c>
      <c r="D3" s="50"/>
      <c r="E3" s="50"/>
      <c r="F3" s="50"/>
      <c r="G3" s="50"/>
    </row>
    <row r="4" spans="1:7" ht="15" customHeight="1" x14ac:dyDescent="0.2">
      <c r="A4" s="1"/>
      <c r="B4" s="1"/>
      <c r="C4" s="11" t="s">
        <v>13</v>
      </c>
      <c r="D4" s="13"/>
      <c r="E4" s="13"/>
      <c r="F4" s="2"/>
      <c r="G4" s="12"/>
    </row>
    <row r="5" spans="1:7" ht="15" customHeight="1" x14ac:dyDescent="0.2">
      <c r="A5" s="1"/>
      <c r="B5" s="1"/>
      <c r="C5" s="1"/>
      <c r="D5" s="55"/>
      <c r="E5" s="55"/>
      <c r="F5" s="1"/>
      <c r="G5" s="12"/>
    </row>
    <row r="6" spans="1:7" s="3" customFormat="1" ht="22.15" customHeight="1" x14ac:dyDescent="0.2">
      <c r="A6" s="44" t="s">
        <v>17</v>
      </c>
      <c r="B6" s="44"/>
      <c r="C6" s="44"/>
      <c r="D6" s="44"/>
      <c r="E6" s="44"/>
      <c r="F6" s="44"/>
      <c r="G6" s="44"/>
    </row>
    <row r="7" spans="1:7" s="3" customFormat="1" ht="22.15" customHeight="1" x14ac:dyDescent="0.2">
      <c r="A7" s="20"/>
      <c r="B7" s="20"/>
      <c r="C7" s="20"/>
      <c r="D7" s="20"/>
      <c r="E7" s="20"/>
      <c r="F7" s="20"/>
      <c r="G7" s="20"/>
    </row>
    <row r="8" spans="1:7" s="3" customFormat="1" ht="22.15" customHeight="1" x14ac:dyDescent="0.2">
      <c r="A8" s="44" t="s">
        <v>21</v>
      </c>
      <c r="B8" s="44"/>
      <c r="C8" s="44"/>
      <c r="D8" s="44"/>
      <c r="E8" s="44"/>
      <c r="F8" s="44"/>
      <c r="G8" s="44"/>
    </row>
    <row r="9" spans="1:7" s="3" customFormat="1" ht="22.15" customHeight="1" x14ac:dyDescent="0.2">
      <c r="A9" s="7"/>
      <c r="B9" s="7"/>
      <c r="C9" s="8"/>
      <c r="D9" s="9"/>
      <c r="E9" s="9"/>
      <c r="F9" s="9"/>
      <c r="G9" s="9"/>
    </row>
    <row r="10" spans="1:7" s="10" customFormat="1" ht="14.25" customHeight="1" x14ac:dyDescent="0.2">
      <c r="A10" s="51" t="s">
        <v>0</v>
      </c>
      <c r="B10" s="48" t="s">
        <v>8</v>
      </c>
      <c r="C10" s="52" t="s">
        <v>11</v>
      </c>
      <c r="D10" s="52" t="s">
        <v>1</v>
      </c>
      <c r="E10" s="53" t="s">
        <v>2</v>
      </c>
      <c r="F10" s="54" t="s">
        <v>9</v>
      </c>
      <c r="G10" s="54" t="s">
        <v>10</v>
      </c>
    </row>
    <row r="11" spans="1:7" s="10" customFormat="1" x14ac:dyDescent="0.2">
      <c r="A11" s="51"/>
      <c r="B11" s="49"/>
      <c r="C11" s="52"/>
      <c r="D11" s="52"/>
      <c r="E11" s="53"/>
      <c r="F11" s="54"/>
      <c r="G11" s="54"/>
    </row>
    <row r="12" spans="1:7" s="10" customFormat="1" ht="19.899999999999999" customHeight="1" x14ac:dyDescent="0.2">
      <c r="A12" s="21"/>
      <c r="B12" s="21"/>
      <c r="C12" s="22" t="s">
        <v>18</v>
      </c>
      <c r="D12" s="21"/>
      <c r="E12" s="23"/>
      <c r="F12" s="24"/>
      <c r="G12" s="24"/>
    </row>
    <row r="13" spans="1:7" s="4" customFormat="1" ht="30" customHeight="1" x14ac:dyDescent="0.2">
      <c r="A13" s="25">
        <v>1</v>
      </c>
      <c r="B13" s="25" t="s">
        <v>25</v>
      </c>
      <c r="C13" s="26" t="s">
        <v>3</v>
      </c>
      <c r="D13" s="25" t="s">
        <v>4</v>
      </c>
      <c r="E13" s="27">
        <v>200</v>
      </c>
      <c r="F13" s="28">
        <v>74.126649999999998</v>
      </c>
      <c r="G13" s="29">
        <f>E13*F13</f>
        <v>14825.33</v>
      </c>
    </row>
    <row r="14" spans="1:7" s="4" customFormat="1" ht="30" customHeight="1" x14ac:dyDescent="0.2">
      <c r="A14" s="25">
        <v>2</v>
      </c>
      <c r="B14" s="25" t="s">
        <v>26</v>
      </c>
      <c r="C14" s="26" t="s">
        <v>5</v>
      </c>
      <c r="D14" s="25" t="s">
        <v>1</v>
      </c>
      <c r="E14" s="27">
        <v>24</v>
      </c>
      <c r="F14" s="28">
        <v>165.26333299999999</v>
      </c>
      <c r="G14" s="29">
        <f t="shared" ref="G14:G22" si="0">E14*F14</f>
        <v>3966.3199919999997</v>
      </c>
    </row>
    <row r="15" spans="1:7" s="5" customFormat="1" ht="30" customHeight="1" x14ac:dyDescent="0.2">
      <c r="A15" s="25">
        <v>3</v>
      </c>
      <c r="B15" s="25" t="s">
        <v>26</v>
      </c>
      <c r="C15" s="26" t="s">
        <v>6</v>
      </c>
      <c r="D15" s="25" t="s">
        <v>1</v>
      </c>
      <c r="E15" s="27">
        <v>24</v>
      </c>
      <c r="F15" s="28">
        <v>151.93</v>
      </c>
      <c r="G15" s="29">
        <f t="shared" si="0"/>
        <v>3646.32</v>
      </c>
    </row>
    <row r="16" spans="1:7" s="5" customFormat="1" ht="19.899999999999999" customHeight="1" thickBot="1" x14ac:dyDescent="0.25">
      <c r="A16" s="35"/>
      <c r="B16" s="35"/>
      <c r="C16" s="56" t="s">
        <v>19</v>
      </c>
      <c r="D16" s="57"/>
      <c r="E16" s="57"/>
      <c r="F16" s="58"/>
      <c r="G16" s="36">
        <f>SUM(G13:G15)</f>
        <v>22437.969991999998</v>
      </c>
    </row>
    <row r="17" spans="1:7" s="5" customFormat="1" ht="19.899999999999999" customHeight="1" thickTop="1" x14ac:dyDescent="0.2">
      <c r="A17" s="30"/>
      <c r="B17" s="30"/>
      <c r="C17" s="31" t="s">
        <v>20</v>
      </c>
      <c r="D17" s="30"/>
      <c r="E17" s="32"/>
      <c r="F17" s="33"/>
      <c r="G17" s="34"/>
    </row>
    <row r="18" spans="1:7" s="5" customFormat="1" ht="30" customHeight="1" x14ac:dyDescent="0.2">
      <c r="A18" s="14">
        <v>4</v>
      </c>
      <c r="B18" s="14" t="s">
        <v>28</v>
      </c>
      <c r="C18" s="15" t="s">
        <v>14</v>
      </c>
      <c r="D18" s="14" t="s">
        <v>1</v>
      </c>
      <c r="E18" s="16">
        <v>50</v>
      </c>
      <c r="F18" s="17">
        <v>13.6526</v>
      </c>
      <c r="G18" s="18">
        <f t="shared" si="0"/>
        <v>682.63</v>
      </c>
    </row>
    <row r="19" spans="1:7" s="5" customFormat="1" ht="30" customHeight="1" x14ac:dyDescent="0.2">
      <c r="A19" s="14">
        <v>5</v>
      </c>
      <c r="B19" s="14" t="s">
        <v>27</v>
      </c>
      <c r="C19" s="15" t="s">
        <v>15</v>
      </c>
      <c r="D19" s="14" t="s">
        <v>1</v>
      </c>
      <c r="E19" s="16">
        <v>100</v>
      </c>
      <c r="F19" s="17">
        <v>12.87</v>
      </c>
      <c r="G19" s="18">
        <f t="shared" si="0"/>
        <v>1287</v>
      </c>
    </row>
    <row r="20" spans="1:7" s="6" customFormat="1" ht="30" customHeight="1" x14ac:dyDescent="0.2">
      <c r="A20" s="14">
        <v>6</v>
      </c>
      <c r="B20" s="14" t="s">
        <v>22</v>
      </c>
      <c r="C20" s="15" t="s">
        <v>7</v>
      </c>
      <c r="D20" s="19" t="s">
        <v>4</v>
      </c>
      <c r="E20" s="16">
        <v>18</v>
      </c>
      <c r="F20" s="17">
        <v>285.90555599999999</v>
      </c>
      <c r="G20" s="18">
        <f t="shared" si="0"/>
        <v>5146.3000080000002</v>
      </c>
    </row>
    <row r="21" spans="1:7" s="6" customFormat="1" ht="30" customHeight="1" thickBot="1" x14ac:dyDescent="0.25">
      <c r="A21" s="38">
        <v>7</v>
      </c>
      <c r="B21" s="38" t="s">
        <v>23</v>
      </c>
      <c r="C21" s="39" t="s">
        <v>16</v>
      </c>
      <c r="D21" s="40" t="s">
        <v>4</v>
      </c>
      <c r="E21" s="41">
        <v>1500</v>
      </c>
      <c r="F21" s="42">
        <v>131.52250000000001</v>
      </c>
      <c r="G21" s="43">
        <f t="shared" ref="G21" si="1">E21*F21</f>
        <v>197283.75</v>
      </c>
    </row>
    <row r="22" spans="1:7" s="6" customFormat="1" ht="30" customHeight="1" thickTop="1" thickBot="1" x14ac:dyDescent="0.25">
      <c r="A22" s="38">
        <v>8</v>
      </c>
      <c r="B22" s="38" t="s">
        <v>23</v>
      </c>
      <c r="C22" s="39" t="s">
        <v>24</v>
      </c>
      <c r="D22" s="40" t="s">
        <v>4</v>
      </c>
      <c r="E22" s="41">
        <v>500</v>
      </c>
      <c r="F22" s="42">
        <v>131.52250000000001</v>
      </c>
      <c r="G22" s="43">
        <f t="shared" si="0"/>
        <v>65761.25</v>
      </c>
    </row>
    <row r="23" spans="1:7" s="5" customFormat="1" ht="19.899999999999999" customHeight="1" thickTop="1" x14ac:dyDescent="0.2">
      <c r="A23" s="45"/>
      <c r="B23" s="46"/>
      <c r="C23" s="46"/>
      <c r="D23" s="46"/>
      <c r="E23" s="46"/>
      <c r="F23" s="47"/>
      <c r="G23" s="37">
        <f>SUM(G16:G22)</f>
        <v>292598.90000000002</v>
      </c>
    </row>
  </sheetData>
  <mergeCells count="13">
    <mergeCell ref="A8:G8"/>
    <mergeCell ref="A23:F23"/>
    <mergeCell ref="B10:B11"/>
    <mergeCell ref="C3:G3"/>
    <mergeCell ref="A6:G6"/>
    <mergeCell ref="A10:A11"/>
    <mergeCell ref="C10:C11"/>
    <mergeCell ref="D10:D11"/>
    <mergeCell ref="E10:E11"/>
    <mergeCell ref="F10:F11"/>
    <mergeCell ref="G10:G11"/>
    <mergeCell ref="D5:E5"/>
    <mergeCell ref="C16:F16"/>
  </mergeCells>
  <printOptions horizontalCentered="1" verticalCentered="1"/>
  <pageMargins left="0.19685039370078741" right="0.15748031496062992" top="1.299212598425197" bottom="0.98425196850393704" header="0.51181102362204722" footer="0.51181102362204722"/>
  <pageSetup paperSize="9" scale="90" orientation="landscape" blackAndWhite="1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0</xdr:col>
                <xdr:colOff>133350</xdr:colOff>
                <xdr:row>2</xdr:row>
                <xdr:rowOff>28575</xdr:rowOff>
              </from>
              <to>
                <xdr:col>2</xdr:col>
                <xdr:colOff>781050</xdr:colOff>
                <xdr:row>4</xdr:row>
                <xdr:rowOff>57150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Quant.&amp;Preço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dos Santos Lira</dc:creator>
  <cp:lastModifiedBy>Manoel da Costa Santos</cp:lastModifiedBy>
  <cp:lastPrinted>2020-11-06T17:11:08Z</cp:lastPrinted>
  <dcterms:created xsi:type="dcterms:W3CDTF">2020-11-06T14:34:32Z</dcterms:created>
  <dcterms:modified xsi:type="dcterms:W3CDTF">2020-11-23T17:46:03Z</dcterms:modified>
</cp:coreProperties>
</file>