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DVSF\Backup_UEP\4ª-GRD-UEP\Projetos UEP 2019\2019-05-Centro de Artesanato_Maria\Orçamento\"/>
    </mc:Choice>
  </mc:AlternateContent>
  <xr:revisionPtr revIDLastSave="0" documentId="13_ncr:1_{7829C4A0-2425-4205-A838-37F08C051B9A}" xr6:coauthVersionLast="44" xr6:coauthVersionMax="44" xr10:uidLastSave="{00000000-0000-0000-0000-000000000000}"/>
  <bookViews>
    <workbookView xWindow="28680" yWindow="2580" windowWidth="24240" windowHeight="13740" tabRatio="500" xr2:uid="{00000000-000D-0000-FFFF-FFFF00000000}"/>
  </bookViews>
  <sheets>
    <sheet name="Resumo" sheetId="1" r:id="rId1"/>
  </sheets>
  <definedNames>
    <definedName name="_FilterDatabase_0" localSheetId="0">Resumo!$A$4:$D$15</definedName>
    <definedName name="_FilterDatabase_0_0" localSheetId="0">Resumo!$A$4:$D$15</definedName>
    <definedName name="_FilterDatabase_0_0_0" localSheetId="0">Resumo!$A$4:$D$15</definedName>
    <definedName name="_FilterDatabase_0_0_0_0" localSheetId="0">Resumo!$A$4:$D$15</definedName>
    <definedName name="_FilterDatabase_0_0_0_0_0" localSheetId="0">Resumo!$A$4:$D$15</definedName>
    <definedName name="_FilterDatabase_0_0_0_0_0_0" localSheetId="0">Resumo!$A$4:$D$15</definedName>
    <definedName name="_FilterDatabase_0_0_0_0_0_0_0" localSheetId="0">Resumo!$A$4:$D$15</definedName>
    <definedName name="_FilterDatabase_0_0_0_0_0_0_0_0" localSheetId="0">Resumo!$A$4:$D$15</definedName>
    <definedName name="_FilterDatabase_0_0_0_0_0_0_0_0_0" localSheetId="0">Resumo!$A$4:$D$15</definedName>
    <definedName name="_FilterDatabase_0_0_0_0_0_0_0_0_0_0" localSheetId="0">Resumo!$A$4:$D$15</definedName>
    <definedName name="_FilterDatabase_0_0_0_0_0_0_0_0_0_0_0" localSheetId="0">Resumo!$A$4:$D$15</definedName>
    <definedName name="_FilterDatabase_0_0_0_0_0_0_0_0_0_0_0_0" localSheetId="0">Resumo!$A$4:$D$15</definedName>
    <definedName name="_FilterDatabase_0_0_0_0_0_0_0_0_0_0_0_0_0" localSheetId="0">Resumo!$A$4:$D$15</definedName>
    <definedName name="_FilterDatabase_0_0_0_0_0_0_0_0_0_0_0_0_0_0" localSheetId="0">Resumo!$A$4:$D$15</definedName>
    <definedName name="_FilterDatabase_0_0_0_0_0_0_0_0_0_0_0_0_0_0_0" localSheetId="0">Resumo!$A$4:$D$15</definedName>
    <definedName name="_FilterDatabase_0_0_0_0_0_0_0_0_0_0_0_0_0_0_0_0" localSheetId="0">Resumo!$A$4:$D$15</definedName>
    <definedName name="_xlnm._FilterDatabase" localSheetId="0">Resumo!$A$4:$D$15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8" i="1" l="1"/>
  <c r="I10" i="1" l="1"/>
  <c r="I15" i="1"/>
  <c r="I14" i="1"/>
  <c r="I7" i="1"/>
  <c r="I6" i="1"/>
  <c r="I12" i="1"/>
  <c r="I11" i="1"/>
</calcChain>
</file>

<file path=xl/sharedStrings.xml><?xml version="1.0" encoding="utf-8"?>
<sst xmlns="http://schemas.openxmlformats.org/spreadsheetml/2006/main" count="45" uniqueCount="39">
  <si>
    <t>ITEM</t>
  </si>
  <si>
    <t>DESCRIÇÃO DO ITEM</t>
  </si>
  <si>
    <t>UNID</t>
  </si>
  <si>
    <t>m2</t>
  </si>
  <si>
    <t>un</t>
  </si>
  <si>
    <t>A</t>
  </si>
  <si>
    <t>B</t>
  </si>
  <si>
    <t>C</t>
  </si>
  <si>
    <t>D</t>
  </si>
  <si>
    <t>E</t>
  </si>
  <si>
    <t>TOTAL</t>
  </si>
  <si>
    <t>CODEVASF</t>
  </si>
  <si>
    <t>Avenida Beira Mar  Jardins Aracaju-SE CNPJ : 00.399.857/0005-50</t>
  </si>
  <si>
    <t>Empreendimento: 000104 - Restauração de Imóvel Tombado (Casarão)</t>
  </si>
  <si>
    <t>01.01 </t>
  </si>
  <si>
    <t>ADMINISTRAÇÃO DO EMPREENDIMENTO</t>
  </si>
  <si>
    <t>01.01.001 </t>
  </si>
  <si>
    <t>Equipe Dirigente</t>
  </si>
  <si>
    <t>01.01.002 </t>
  </si>
  <si>
    <t>Manutenção do Canteiro</t>
  </si>
  <si>
    <t>02.01 </t>
  </si>
  <si>
    <t>SERVIÇOS PRELIMINARES DO EMPREENDIMENTO</t>
  </si>
  <si>
    <t>Mobilização de equipamentos e pessoal para reforma</t>
  </si>
  <si>
    <t>Tapume em chapa compensada esp = 10mm (1 uso)</t>
  </si>
  <si>
    <t>Placa de obra em chapa aço galvanizado, instalada</t>
  </si>
  <si>
    <t>05.01 </t>
  </si>
  <si>
    <t>SERVIÇOS FINAIS</t>
  </si>
  <si>
    <t>05.01.001 </t>
  </si>
  <si>
    <t>Placa de inauguração de obra em alumínio 0,50 x 0,70 m</t>
  </si>
  <si>
    <t>Desmobilização de equipamentos para reforma</t>
  </si>
  <si>
    <t>02.01.001</t>
  </si>
  <si>
    <t>02.01.002</t>
  </si>
  <si>
    <t>02.01.003</t>
  </si>
  <si>
    <t>OBSERVAÇÃO</t>
  </si>
  <si>
    <t>A = largura da fachada;
B = largura da calçada;
C = largura do quintal;
D = altura do tapume;
Total = (A+2*B+C )*D</t>
  </si>
  <si>
    <t>A = comprimento;
B = largura;
Total = A*B</t>
  </si>
  <si>
    <t>01.01.003</t>
  </si>
  <si>
    <t>Equipamento de apoio</t>
  </si>
  <si>
    <t>05.01.002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</si>
</sst>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FF"/>
      <name val="Calibri"/>
      <family val="2"/>
      <charset val="1"/>
    </font>
    <font>
      <sz val="11"/>
      <color rgb="FFFF3333"/>
      <name val="Calibri"/>
      <family val="2"/>
      <charset val="1"/>
    </font>
    <font>
      <sz val="11"/>
      <color rgb="FF009933"/>
      <name val="Calibri"/>
      <family val="2"/>
      <charset val="1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2" fontId="1" fillId="0" borderId="0" xfId="0" applyNumberFormat="1" applyFont="1"/>
    <xf numFmtId="0" fontId="1" fillId="0" borderId="0" xfId="0" applyFont="1"/>
    <xf numFmtId="0" fontId="0" fillId="0" borderId="0" xfId="0"/>
    <xf numFmtId="0" fontId="5" fillId="0" borderId="0" xfId="0" applyFont="1"/>
    <xf numFmtId="0" fontId="4" fillId="0" borderId="0" xfId="0" applyFont="1" applyBorder="1" applyAlignment="1" applyProtection="1">
      <alignment horizontal="right" vertical="top"/>
      <protection locked="0"/>
    </xf>
    <xf numFmtId="0" fontId="6" fillId="0" borderId="0" xfId="0" applyFont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9933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66"/>
      <rgbColor rgb="FF99CCFF"/>
      <rgbColor rgb="FFFF99FF"/>
      <rgbColor rgb="FFCC99FF"/>
      <rgbColor rgb="FFFFCC99"/>
      <rgbColor rgb="FF3399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S15"/>
  <sheetViews>
    <sheetView tabSelected="1" zoomScaleNormal="100" workbookViewId="0">
      <selection activeCell="A16" sqref="A16"/>
    </sheetView>
  </sheetViews>
  <sheetFormatPr defaultRowHeight="15" x14ac:dyDescent="0.25"/>
  <cols>
    <col min="1" max="1" width="13.42578125" style="1" bestFit="1" customWidth="1"/>
    <col min="2" max="2" width="36.85546875" style="2" bestFit="1" customWidth="1"/>
    <col min="3" max="3" width="7.7109375" style="3"/>
    <col min="4" max="4" width="10.7109375" style="4" customWidth="1"/>
    <col min="5" max="5" width="10.7109375" style="5" customWidth="1"/>
    <col min="6" max="9" width="10.7109375" style="6" customWidth="1"/>
    <col min="10" max="10" width="30.28515625" style="6" customWidth="1"/>
    <col min="11" max="11" width="8.28515625" style="7" customWidth="1"/>
    <col min="12" max="12" width="8.140625" style="7"/>
    <col min="13" max="13" width="8.42578125" style="7"/>
    <col min="14" max="14" width="8.85546875" style="7" customWidth="1"/>
    <col min="15" max="1007" width="6.140625" style="5"/>
    <col min="1008" max="1021" width="6.42578125"/>
  </cols>
  <sheetData>
    <row r="1" spans="1:1007" x14ac:dyDescent="0.25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28"/>
      <c r="K1" s="8"/>
      <c r="L1" s="8"/>
      <c r="M1" s="8"/>
      <c r="N1" s="8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</row>
    <row r="2" spans="1:1007" x14ac:dyDescent="0.25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  <c r="K2" s="8"/>
      <c r="L2" s="8"/>
      <c r="M2" s="8"/>
      <c r="N2" s="8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</row>
    <row r="3" spans="1:1007" x14ac:dyDescent="0.25">
      <c r="A3" s="29" t="s">
        <v>13</v>
      </c>
      <c r="B3" s="29"/>
      <c r="C3" s="29"/>
      <c r="D3" s="29"/>
      <c r="E3" s="29"/>
      <c r="F3" s="29"/>
      <c r="G3" s="29"/>
      <c r="H3" s="29"/>
      <c r="I3" s="29"/>
      <c r="J3" s="29"/>
      <c r="K3" s="8"/>
      <c r="L3" s="8"/>
      <c r="M3" s="8"/>
      <c r="N3" s="8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</row>
    <row r="4" spans="1:1007" x14ac:dyDescent="0.25">
      <c r="A4" s="19" t="s">
        <v>0</v>
      </c>
      <c r="B4" s="20" t="s">
        <v>1</v>
      </c>
      <c r="C4" s="19" t="s">
        <v>2</v>
      </c>
      <c r="D4" s="21" t="s">
        <v>5</v>
      </c>
      <c r="E4" s="22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33</v>
      </c>
      <c r="K4" s="8"/>
      <c r="L4" s="8"/>
      <c r="M4" s="8"/>
      <c r="N4" s="8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</row>
    <row r="5" spans="1:1007" ht="25.5" x14ac:dyDescent="0.25">
      <c r="A5" s="16" t="s">
        <v>14</v>
      </c>
      <c r="B5" s="16" t="s">
        <v>15</v>
      </c>
      <c r="C5" s="17"/>
      <c r="D5" s="18"/>
      <c r="E5" s="14"/>
      <c r="F5" s="15"/>
      <c r="G5" s="15"/>
      <c r="H5" s="15"/>
      <c r="I5" s="15"/>
      <c r="J5" s="15"/>
      <c r="K5" s="10"/>
      <c r="L5" s="8"/>
      <c r="M5" s="9"/>
      <c r="N5" s="11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</row>
    <row r="6" spans="1:1007" x14ac:dyDescent="0.25">
      <c r="A6" s="26" t="s">
        <v>16</v>
      </c>
      <c r="B6" s="26" t="s">
        <v>17</v>
      </c>
      <c r="C6" s="27" t="s">
        <v>4</v>
      </c>
      <c r="D6" s="25">
        <v>1</v>
      </c>
      <c r="E6" s="12"/>
      <c r="F6" s="13"/>
      <c r="G6" s="13"/>
      <c r="H6" s="13"/>
      <c r="I6" s="13">
        <f>D6</f>
        <v>1</v>
      </c>
      <c r="J6" s="13"/>
      <c r="K6" s="10"/>
      <c r="L6" s="8"/>
      <c r="M6" s="9"/>
      <c r="N6" s="11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</row>
    <row r="7" spans="1:1007" x14ac:dyDescent="0.25">
      <c r="A7" s="26" t="s">
        <v>18</v>
      </c>
      <c r="B7" s="26" t="s">
        <v>19</v>
      </c>
      <c r="C7" s="27" t="s">
        <v>4</v>
      </c>
      <c r="D7" s="25">
        <v>1</v>
      </c>
      <c r="E7" s="12"/>
      <c r="F7" s="13"/>
      <c r="G7" s="13"/>
      <c r="H7" s="13"/>
      <c r="I7" s="13">
        <f>D7</f>
        <v>1</v>
      </c>
      <c r="J7" s="13"/>
      <c r="K7" s="10"/>
      <c r="L7" s="8"/>
      <c r="M7" s="9"/>
      <c r="N7" s="11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</row>
    <row r="8" spans="1:1007" s="8" customFormat="1" x14ac:dyDescent="0.25">
      <c r="A8" s="26" t="s">
        <v>36</v>
      </c>
      <c r="B8" s="26" t="s">
        <v>37</v>
      </c>
      <c r="C8" s="27" t="s">
        <v>4</v>
      </c>
      <c r="D8" s="25">
        <v>1</v>
      </c>
      <c r="E8" s="12"/>
      <c r="F8" s="13"/>
      <c r="G8" s="13"/>
      <c r="H8" s="13"/>
      <c r="I8" s="13">
        <f>D8</f>
        <v>1</v>
      </c>
      <c r="J8" s="13"/>
      <c r="K8" s="10"/>
      <c r="M8" s="9"/>
      <c r="N8" s="11"/>
    </row>
    <row r="9" spans="1:1007" ht="25.5" x14ac:dyDescent="0.25">
      <c r="A9" s="16" t="s">
        <v>20</v>
      </c>
      <c r="B9" s="16" t="s">
        <v>21</v>
      </c>
      <c r="C9" s="17"/>
      <c r="D9" s="18"/>
      <c r="E9" s="14"/>
      <c r="F9" s="15"/>
      <c r="G9" s="15"/>
      <c r="H9" s="15"/>
      <c r="I9" s="15"/>
      <c r="J9" s="15"/>
      <c r="K9" s="10"/>
      <c r="L9" s="8"/>
      <c r="M9" s="9"/>
      <c r="N9" s="11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</row>
    <row r="10" spans="1:1007" ht="25.5" x14ac:dyDescent="0.25">
      <c r="A10" s="26" t="s">
        <v>30</v>
      </c>
      <c r="B10" s="26" t="s">
        <v>22</v>
      </c>
      <c r="C10" s="27" t="s">
        <v>4</v>
      </c>
      <c r="D10" s="25">
        <v>1</v>
      </c>
      <c r="E10" s="12"/>
      <c r="F10" s="13"/>
      <c r="G10" s="13"/>
      <c r="H10" s="13"/>
      <c r="I10" s="13">
        <f>D10</f>
        <v>1</v>
      </c>
      <c r="J10" s="13"/>
      <c r="K10" s="10"/>
      <c r="L10" s="8"/>
      <c r="M10" s="9"/>
      <c r="N10" s="11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</row>
    <row r="11" spans="1:1007" ht="75" x14ac:dyDescent="0.25">
      <c r="A11" s="26" t="s">
        <v>31</v>
      </c>
      <c r="B11" s="26" t="s">
        <v>23</v>
      </c>
      <c r="C11" s="27" t="s">
        <v>3</v>
      </c>
      <c r="D11" s="25">
        <v>8.35</v>
      </c>
      <c r="E11" s="12">
        <v>1.5</v>
      </c>
      <c r="F11" s="13">
        <v>8.35</v>
      </c>
      <c r="G11" s="13">
        <v>2</v>
      </c>
      <c r="H11" s="13"/>
      <c r="I11" s="13">
        <f>(D11+E11*2+F11)*G11</f>
        <v>39.4</v>
      </c>
      <c r="J11" s="24" t="s">
        <v>34</v>
      </c>
      <c r="K11" s="10"/>
      <c r="L11" s="8"/>
      <c r="M11" s="9"/>
      <c r="N11" s="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</row>
    <row r="12" spans="1:1007" ht="45" x14ac:dyDescent="0.25">
      <c r="A12" s="26" t="s">
        <v>32</v>
      </c>
      <c r="B12" s="26" t="s">
        <v>24</v>
      </c>
      <c r="C12" s="27" t="s">
        <v>3</v>
      </c>
      <c r="D12" s="25">
        <v>3.2</v>
      </c>
      <c r="E12" s="12">
        <v>2</v>
      </c>
      <c r="F12" s="13"/>
      <c r="G12" s="13"/>
      <c r="H12" s="13"/>
      <c r="I12" s="13">
        <f>D12*E12</f>
        <v>6.4</v>
      </c>
      <c r="J12" s="24" t="s">
        <v>35</v>
      </c>
      <c r="K12" s="10"/>
      <c r="L12" s="8"/>
      <c r="M12" s="9"/>
      <c r="N12" s="11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</row>
    <row r="13" spans="1:1007" x14ac:dyDescent="0.25">
      <c r="A13" s="16" t="s">
        <v>25</v>
      </c>
      <c r="B13" s="16" t="s">
        <v>26</v>
      </c>
      <c r="C13" s="17"/>
      <c r="D13" s="18"/>
      <c r="E13" s="14"/>
      <c r="F13" s="15"/>
      <c r="G13" s="15"/>
      <c r="H13" s="15"/>
      <c r="I13" s="15"/>
      <c r="J13" s="15"/>
      <c r="K13" s="10"/>
      <c r="L13" s="8"/>
      <c r="M13" s="9"/>
      <c r="N13" s="11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</row>
    <row r="14" spans="1:1007" ht="25.5" x14ac:dyDescent="0.25">
      <c r="A14" s="26" t="s">
        <v>27</v>
      </c>
      <c r="B14" s="26" t="s">
        <v>28</v>
      </c>
      <c r="C14" s="27" t="s">
        <v>4</v>
      </c>
      <c r="D14" s="25">
        <v>1</v>
      </c>
      <c r="E14" s="12"/>
      <c r="F14" s="13"/>
      <c r="G14" s="13"/>
      <c r="H14" s="13"/>
      <c r="I14" s="13">
        <f>D14</f>
        <v>1</v>
      </c>
      <c r="J14" s="13"/>
      <c r="K14" s="10"/>
      <c r="L14" s="8"/>
      <c r="M14" s="9"/>
      <c r="N14" s="11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</row>
    <row r="15" spans="1:1007" ht="25.5" x14ac:dyDescent="0.25">
      <c r="A15" s="26" t="s">
        <v>38</v>
      </c>
      <c r="B15" s="26" t="s">
        <v>29</v>
      </c>
      <c r="C15" s="27" t="s">
        <v>4</v>
      </c>
      <c r="D15" s="25">
        <v>1</v>
      </c>
      <c r="E15" s="12"/>
      <c r="F15" s="13"/>
      <c r="G15" s="13"/>
      <c r="H15" s="13"/>
      <c r="I15" s="13">
        <f>D15</f>
        <v>1</v>
      </c>
      <c r="J15" s="13"/>
      <c r="K15" s="10"/>
      <c r="L15" s="8"/>
      <c r="M15" s="9"/>
      <c r="N15" s="11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</row>
  </sheetData>
  <mergeCells count="3">
    <mergeCell ref="A1:J1"/>
    <mergeCell ref="A2:J2"/>
    <mergeCell ref="A3:J3"/>
  </mergeCells>
  <phoneticPr fontId="11" type="noConversion"/>
  <printOptions horizontalCentered="1" verticalCentered="1"/>
  <pageMargins left="0.5" right="0.5" top="0.5" bottom="0.5" header="0.51180555555555496" footer="0.51180555555555496"/>
  <pageSetup paperSize="9" firstPageNumber="0" pageOrder="overThenDown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17</vt:i4>
      </vt:variant>
    </vt:vector>
  </HeadingPairs>
  <TitlesOfParts>
    <vt:vector size="18" baseType="lpstr">
      <vt:lpstr>Resumo</vt:lpstr>
      <vt:lpstr>Resumo!_FilterDatabase_0</vt:lpstr>
      <vt:lpstr>Resumo!_FilterDatabase_0_0</vt:lpstr>
      <vt:lpstr>Resumo!_FilterDatabase_0_0_0</vt:lpstr>
      <vt:lpstr>Resumo!_FilterDatabase_0_0_0_0</vt:lpstr>
      <vt:lpstr>Resumo!_FilterDatabase_0_0_0_0_0</vt:lpstr>
      <vt:lpstr>Resumo!_FilterDatabase_0_0_0_0_0_0</vt:lpstr>
      <vt:lpstr>Resumo!_FilterDatabase_0_0_0_0_0_0_0</vt:lpstr>
      <vt:lpstr>Resumo!_FilterDatabase_0_0_0_0_0_0_0_0</vt:lpstr>
      <vt:lpstr>Resumo!_FilterDatabase_0_0_0_0_0_0_0_0_0</vt:lpstr>
      <vt:lpstr>Resumo!_FilterDatabase_0_0_0_0_0_0_0_0_0_0</vt:lpstr>
      <vt:lpstr>Resumo!_FilterDatabase_0_0_0_0_0_0_0_0_0_0_0</vt:lpstr>
      <vt:lpstr>Resumo!_FilterDatabase_0_0_0_0_0_0_0_0_0_0_0_0</vt:lpstr>
      <vt:lpstr>Resumo!_FilterDatabase_0_0_0_0_0_0_0_0_0_0_0_0_0</vt:lpstr>
      <vt:lpstr>Resumo!_FilterDatabase_0_0_0_0_0_0_0_0_0_0_0_0_0_0</vt:lpstr>
      <vt:lpstr>Resumo!_FilterDatabase_0_0_0_0_0_0_0_0_0_0_0_0_0_0_0</vt:lpstr>
      <vt:lpstr>Resumo!_FilterDatabase_0_0_0_0_0_0_0_0_0_0_0_0_0_0_0_0</vt:lpstr>
      <vt:lpstr>Resumo!_FiltrarBancodeDados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Dantas Mendes Neto</dc:creator>
  <dc:description/>
  <cp:lastModifiedBy>José Dantas Mendes Neto</cp:lastModifiedBy>
  <cp:revision>270</cp:revision>
  <cp:lastPrinted>2017-05-17T16:11:03Z</cp:lastPrinted>
  <dcterms:created xsi:type="dcterms:W3CDTF">2017-02-16T21:43:14Z</dcterms:created>
  <dcterms:modified xsi:type="dcterms:W3CDTF">2019-10-02T17:01:53Z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