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t227253\Sandra\2019\EDITAIS\Ed Pregão Eletrônico - SRP 004-2019 - Máquinas e Implementos Agrícolas\"/>
    </mc:Choice>
  </mc:AlternateContent>
  <bookViews>
    <workbookView xWindow="0" yWindow="0" windowWidth="28800" windowHeight="12330"/>
  </bookViews>
  <sheets>
    <sheet name="Planilha Edital" sheetId="1" r:id="rId1"/>
    <sheet name="Plan1" sheetId="2" r:id="rId2"/>
  </sheets>
  <definedNames>
    <definedName name="_xlnm._FilterDatabase" localSheetId="0">'Planilha Edital'!$A$3:$G$17</definedName>
    <definedName name="_xlnm.Print_Area" localSheetId="0">'Planilha Edital'!$A$1:$G$26</definedName>
    <definedName name="Print_Area_0" localSheetId="0">'Planilha Edital'!$A$3:$G$17</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G5" i="1" l="1"/>
  <c r="G6" i="1"/>
  <c r="G7" i="1"/>
  <c r="G8" i="1"/>
  <c r="G9" i="1"/>
  <c r="G10" i="1"/>
  <c r="G11" i="1"/>
  <c r="G12" i="1"/>
  <c r="G13" i="1"/>
  <c r="G14" i="1"/>
  <c r="G15" i="1"/>
  <c r="G16" i="1"/>
  <c r="G4" i="1" l="1"/>
  <c r="G17" i="1" l="1"/>
</calcChain>
</file>

<file path=xl/sharedStrings.xml><?xml version="1.0" encoding="utf-8"?>
<sst xmlns="http://schemas.openxmlformats.org/spreadsheetml/2006/main" count="73" uniqueCount="25">
  <si>
    <t>Item</t>
  </si>
  <si>
    <t>CATMAT</t>
  </si>
  <si>
    <t>Especificações</t>
  </si>
  <si>
    <t>Unidade</t>
  </si>
  <si>
    <t>Quant</t>
  </si>
  <si>
    <t>Valor Unit (R$)</t>
  </si>
  <si>
    <t>Subtotal (R$)</t>
  </si>
  <si>
    <t>Trator agrícola novo, tração 4x4, com potência mínima 75 CV, transmissão de 8 velocidades a frente e 02 a ré, barra de tração, válvula de controle remoto mínimo 02 saídas, pesos dianteiros e na rodagem traseira, pneus dianteiros 12,4x24R1 e traseiro 18,4x30R1, estrutura de proteção ROPS com toldo.</t>
  </si>
  <si>
    <t>unid</t>
  </si>
  <si>
    <t>Grade aradora com controle remoto nova, 14 discos de 26”, diâmetro do eixo 1.5/8; largura de trabalho mínimo de 1300 mm; espaço de discos 235 mm; profundidade aproximada 150 a 180 mm. Com rodas para transporte acionada por cilindro hidráulico.</t>
  </si>
  <si>
    <t>Carreta agrícola em madeira de lei nova, nova, com capacidade de carga mínima de 4,0(quatro) toneladas, com dois eixos, pneus novos. Dimensões mínimas da carroceria (4,00 m x 2,00 m x 0,60 m), com feixe de molas. Garantia mínima de 12 meses.</t>
  </si>
  <si>
    <t>Carreta tanque nova, 02 eixos, 04 rodas, com pneus 900 x 20, estrutura de acoplamento a trator pela barra de tração, tanque construído em chapa mínimo 3/16, tratamento externo com tinta epóxi, chassi em viga U mínimo de 6”, capacidade mínima de 3.500 litros com suporte para descanso em ferro. Garantia mínima 12 meses.</t>
  </si>
  <si>
    <t>Arado reversível de 3 discos, tipo reversível hidráulico, tração por trator potência mínima 75 CV, 03 discos com diâmetro mínimo de 28” profundidade do sulco mínimo 450 mm, largura mínima 0,900 m, em ferro, estrutura de engate no terceiro ponto do trator.</t>
  </si>
  <si>
    <t>Roçadeira hidráulica nova, acionada por tomada de força, estrutura de engate do terceiro ponto, largura de corte mínimo 1,50 m, mínimo 02 (duas) facas, proteção lateral em chapas de aço, altura de corte mínimo 100 mm, cardan com protetor incluso.</t>
  </si>
  <si>
    <t>Guincho Agrícola capacidade mínima 600kg, acionado por trator agrícola, através dos braços do hidráulico, com elevação mínima 2,00m.</t>
  </si>
  <si>
    <t>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</si>
  <si>
    <t>Sulcador Leve de 03 linhas novo - Sulcador leve para trator de 75 CV, de 03(três) linhas, para escapamentos de 900 mm a 1100 mm.</t>
  </si>
  <si>
    <t>Microtrator de pneus novo, pot. mínima 14 CV, diesel, transmissão mínima 4 a frente e 2 a ré, partida elétrica, com bateria, pneu 6,00 x 12.4 com 04 lonas com enxada rotativa largura mínimo 900 mm. Garantia mínima 12 meses.</t>
  </si>
  <si>
    <t>Carreta fixa nova capac. 1.000 kg, em madeira, dimensões mínimas comprimento 2,0 m, largura 1,0 m e altura 0,40 m, roda de aro mínimo 13”, estrutura para acoplamento em microtrator e suporte para descanso. Garantia mínima 12 meses.</t>
  </si>
  <si>
    <t>Colhedora de Forragem de 01(uma) linha, transmissão através de correia e polia, acionada por tomada de força de trator agrícola, engate através dos braços hidráulicos, com tintura epóxi, com bica de saída para descarregamento em carreta altura mínima 2,00 metros. Garantia mínima 12 meses.</t>
  </si>
  <si>
    <t>Picadeira/ Ensiladeira, equipada com motor a diesel de 10 HP ou superior, produção mínima de 2.500 kg/h ou superior, possibilidade de, pelo menos, 2 (dois) comprimentos de cortes, montadas em carreta reboque com rodas e pneus aro 13.”</t>
  </si>
  <si>
    <t>TOTAL</t>
  </si>
  <si>
    <t xml:space="preserve">Anexo I - Planilha de Especificações Técnicas, Quantidades e Preços
</t>
  </si>
  <si>
    <r>
      <t xml:space="preserve">Carreta fixa nova capac. 1.000 kg, em madeira, dimensões mínimas comprimento 2,0 m, largura 1,0 m e altura 0,40 m, roda de aro mínimo 13”, estrutura para acoplamento em microtrator e suporte para descanso. Garantia mínima 12 meses. </t>
    </r>
    <r>
      <rPr>
        <b/>
        <sz val="12"/>
        <rFont val="Times New Roman"/>
        <family val="1"/>
      </rPr>
      <t>Exclusivo para ME/EPP</t>
    </r>
  </si>
  <si>
    <r>
      <t xml:space="preserve">Guincho Agrícola capacidade mínima 600kg, acionado por trator agrícola, através dos braços do hidráulico, com elevação mínima 2,00m. </t>
    </r>
    <r>
      <rPr>
        <b/>
        <sz val="12"/>
        <rFont val="Times New Roman"/>
        <family val="1"/>
      </rPr>
      <t>Exclusivo para ME/EPP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</si>
</sst>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10" x14ac:knownFonts="1">
    <font>
      <sz val="11"/>
      <color rgb="FF000000"/>
      <name val="Calibri"/>
      <family val="2"/>
      <charset val="1"/>
    </font>
    <font>
      <sz val="12"/>
      <name val="Times New Roman"/>
      <family val="1"/>
      <charset val="1"/>
    </font>
    <font>
      <b/>
      <sz val="10"/>
      <name val="Times New Roman"/>
      <family val="1"/>
      <charset val="1"/>
    </font>
    <font>
      <sz val="12"/>
      <color rgb="FF000000"/>
      <name val="Times New Roman"/>
      <family val="1"/>
      <charset val="1"/>
    </font>
    <font>
      <b/>
      <u/>
      <sz val="12"/>
      <name val="Times New Roman"/>
      <family val="1"/>
      <charset val="1"/>
    </font>
    <font>
      <b/>
      <sz val="14"/>
      <name val="Times New Roman"/>
      <family val="1"/>
    </font>
    <font>
      <sz val="11"/>
      <name val="Times New Roman"/>
      <family val="1"/>
      <charset val="1"/>
    </font>
    <font>
      <sz val="11"/>
      <color rgb="FF000000"/>
      <name val="Times New Roman"/>
      <family val="1"/>
      <charset val="1"/>
    </font>
    <font>
      <b/>
      <u/>
      <sz val="11"/>
      <name val="Times New Roman"/>
      <family val="1"/>
      <charset val="1"/>
    </font>
    <font>
      <b/>
      <sz val="12"/>
      <name val="Times New Roman"/>
      <family val="1"/>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thin">
        <color auto="1"/>
      </top>
      <bottom style="thin">
        <color auto="1"/>
      </bottom>
      <diagonal/>
    </border>
  </borders>
  <cellStyleXfs count="1">
    <xf numFmtId="0" fontId="0" fillId="0" borderId="0"/>
  </cellStyleXfs>
  <cellXfs count="28">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4" fillId="0" borderId="0" xfId="0" applyFont="1" applyAlignment="1">
      <alignment horizontal="right"/>
    </xf>
    <xf numFmtId="4" fontId="4" fillId="0" borderId="1" xfId="0" applyNumberFormat="1" applyFont="1" applyBorder="1" applyAlignment="1">
      <alignment horizontal="center" vertical="center" wrapText="1"/>
    </xf>
    <xf numFmtId="0" fontId="5" fillId="0" borderId="0" xfId="0" applyFont="1" applyAlignment="1"/>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justify" vertical="center" wrapText="1"/>
    </xf>
    <xf numFmtId="0" fontId="0" fillId="0" borderId="0" xfId="0" applyFont="1"/>
    <xf numFmtId="0" fontId="6" fillId="0" borderId="3" xfId="0" applyFont="1" applyBorder="1" applyAlignment="1">
      <alignment horizontal="center" vertical="center" wrapText="1"/>
    </xf>
    <xf numFmtId="0" fontId="6" fillId="0" borderId="3" xfId="0" applyFont="1" applyBorder="1" applyAlignment="1">
      <alignment horizontal="justify"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Border="1" applyAlignment="1">
      <alignment horizontal="justify" vertical="center" wrapText="1"/>
    </xf>
    <xf numFmtId="0" fontId="8" fillId="0" borderId="0" xfId="0" applyFont="1" applyAlignment="1">
      <alignment horizontal="right"/>
    </xf>
    <xf numFmtId="0" fontId="6" fillId="0" borderId="0" xfId="0" applyFont="1"/>
    <xf numFmtId="0" fontId="2" fillId="0" borderId="4" xfId="0"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4" fontId="1" fillId="2"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17</xdr:row>
      <xdr:rowOff>161924</xdr:rowOff>
    </xdr:from>
    <xdr:to>
      <xdr:col>6</xdr:col>
      <xdr:colOff>942974</xdr:colOff>
      <xdr:row>25</xdr:row>
      <xdr:rowOff>19049</xdr:rowOff>
    </xdr:to>
    <xdr:sp macro="" textlink="">
      <xdr:nvSpPr>
        <xdr:cNvPr id="2" name="TextBox 1"/>
        <xdr:cNvSpPr txBox="1"/>
      </xdr:nvSpPr>
      <xdr:spPr>
        <a:xfrm>
          <a:off x="114299" y="14525624"/>
          <a:ext cx="7096125"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pt-BR" sz="1200">
            <a:latin typeface="Times New Roman" panose="02020603050405020304" pitchFamily="18" charset="0"/>
            <a:cs typeface="Times New Roman" panose="02020603050405020304" pitchFamily="18" charset="0"/>
          </a:endParaRPr>
        </a:p>
        <a:p>
          <a:r>
            <a:rPr lang="pt-BR" sz="1200">
              <a:latin typeface="Times New Roman" panose="02020603050405020304" pitchFamily="18" charset="0"/>
              <a:cs typeface="Times New Roman" panose="02020603050405020304" pitchFamily="18" charset="0"/>
            </a:rPr>
            <a:t>Para composição dos preços deste Termo de Referência, foram utilizados os preços das medianas obtidas nas consultas ao painel de preços do ministério do planejamento (http://paineldeprecos.planejamento.gov.br), conforme orientação da instrução normativa 05 de 27/06/2014, atualizada pela instrução normativa nº 03/2017;</a:t>
          </a:r>
        </a:p>
        <a:p>
          <a:r>
            <a:rPr lang="pt-BR" sz="1200">
              <a:latin typeface="Times New Roman" panose="02020603050405020304" pitchFamily="18" charset="0"/>
              <a:cs typeface="Times New Roman" panose="02020603050405020304" pitchFamily="18" charset="0"/>
            </a:rPr>
            <a:t> </a:t>
          </a:r>
        </a:p>
        <a:p>
          <a:r>
            <a:rPr lang="pt-BR" sz="1200">
              <a:latin typeface="Times New Roman" panose="02020603050405020304" pitchFamily="18" charset="0"/>
              <a:cs typeface="Times New Roman" panose="02020603050405020304" pitchFamily="18" charset="0"/>
            </a:rPr>
            <a:t>A licitação está agrupada no esforço de não causar prejuízo no fornecimento conjunto do objeto, a fim de atender plenamente as quantidades e condiçoes do objeto, com base na faculdade admitida no §4º, Art. 8º do decreto nº 8.538/2015</a:t>
          </a:r>
        </a:p>
        <a:p>
          <a:r>
            <a:rPr lang="pt-BR" sz="1100"/>
            <a:t> </a:t>
          </a:r>
        </a:p>
        <a:p>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16</xdr:row>
      <xdr:rowOff>161924</xdr:rowOff>
    </xdr:from>
    <xdr:to>
      <xdr:col>6</xdr:col>
      <xdr:colOff>0</xdr:colOff>
      <xdr:row>24</xdr:row>
      <xdr:rowOff>19049</xdr:rowOff>
    </xdr:to>
    <xdr:sp macro="" textlink="">
      <xdr:nvSpPr>
        <xdr:cNvPr id="2" name="TextBox 1"/>
        <xdr:cNvSpPr txBox="1"/>
      </xdr:nvSpPr>
      <xdr:spPr>
        <a:xfrm>
          <a:off x="114299" y="14525624"/>
          <a:ext cx="7096125"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pt-BR" sz="1200">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17"/>
  <sheetViews>
    <sheetView tabSelected="1" view="pageBreakPreview" topLeftCell="A10" zoomScaleNormal="100" zoomScaleSheetLayoutView="100" workbookViewId="0">
      <selection activeCell="F15" sqref="F15"/>
    </sheetView>
  </sheetViews>
  <sheetFormatPr defaultRowHeight="15.75" x14ac:dyDescent="0.25"/>
  <cols>
    <col min="1" max="1" width="5.7109375" style="1"/>
    <col min="2" max="2" width="9.42578125" style="1"/>
    <col min="3" max="3" width="50.85546875" style="1"/>
    <col min="4" max="4" width="7.5703125" style="1"/>
    <col min="5" max="5" width="8.28515625" style="1"/>
    <col min="6" max="6" width="12.140625" style="1"/>
    <col min="7" max="7" width="15.140625" style="1"/>
    <col min="8" max="1025" width="9.140625" style="1"/>
  </cols>
  <sheetData>
    <row r="1" spans="1:7" customFormat="1" ht="18.75" x14ac:dyDescent="0.3">
      <c r="A1" s="9" t="s">
        <v>22</v>
      </c>
      <c r="B1" s="1"/>
      <c r="C1" s="1"/>
      <c r="D1" s="1"/>
      <c r="E1" s="1"/>
      <c r="F1" s="1"/>
      <c r="G1" s="1"/>
    </row>
    <row r="3" spans="1:7" customFormat="1" ht="25.5" x14ac:dyDescent="0.25">
      <c r="A3" s="2" t="s">
        <v>0</v>
      </c>
      <c r="B3" s="2" t="s">
        <v>1</v>
      </c>
      <c r="C3" s="2" t="s">
        <v>2</v>
      </c>
      <c r="D3" s="2" t="s">
        <v>3</v>
      </c>
      <c r="E3" s="2" t="s">
        <v>4</v>
      </c>
      <c r="F3" s="2" t="s">
        <v>5</v>
      </c>
      <c r="G3" s="2" t="s">
        <v>6</v>
      </c>
    </row>
    <row r="4" spans="1:7" customFormat="1" ht="94.5" x14ac:dyDescent="0.25">
      <c r="A4" s="3">
        <v>1</v>
      </c>
      <c r="B4" s="3">
        <v>2496</v>
      </c>
      <c r="C4" s="4" t="s">
        <v>7</v>
      </c>
      <c r="D4" s="3" t="s">
        <v>8</v>
      </c>
      <c r="E4" s="3">
        <v>100</v>
      </c>
      <c r="F4" s="5">
        <v>83527.710000000006</v>
      </c>
      <c r="G4" s="5">
        <f t="shared" ref="G4:G16" si="0">E4*F4</f>
        <v>8352771.0000000009</v>
      </c>
    </row>
    <row r="5" spans="1:7" customFormat="1" ht="78.75" x14ac:dyDescent="0.25">
      <c r="A5" s="3">
        <v>2</v>
      </c>
      <c r="B5" s="3">
        <v>62995</v>
      </c>
      <c r="C5" s="4" t="s">
        <v>9</v>
      </c>
      <c r="D5" s="3" t="s">
        <v>8</v>
      </c>
      <c r="E5" s="3">
        <v>100</v>
      </c>
      <c r="F5" s="5">
        <v>17685</v>
      </c>
      <c r="G5" s="5">
        <f t="shared" si="0"/>
        <v>1768500</v>
      </c>
    </row>
    <row r="6" spans="1:7" customFormat="1" ht="78.75" x14ac:dyDescent="0.25">
      <c r="A6" s="3">
        <v>3</v>
      </c>
      <c r="B6" s="3">
        <v>304353</v>
      </c>
      <c r="C6" s="4" t="s">
        <v>10</v>
      </c>
      <c r="D6" s="3" t="s">
        <v>8</v>
      </c>
      <c r="E6" s="3">
        <v>100</v>
      </c>
      <c r="F6" s="5">
        <v>8000</v>
      </c>
      <c r="G6" s="5">
        <f t="shared" si="0"/>
        <v>800000</v>
      </c>
    </row>
    <row r="7" spans="1:7" customFormat="1" ht="110.25" x14ac:dyDescent="0.25">
      <c r="A7" s="3">
        <v>4</v>
      </c>
      <c r="B7" s="3">
        <v>284779</v>
      </c>
      <c r="C7" s="4" t="s">
        <v>11</v>
      </c>
      <c r="D7" s="3" t="s">
        <v>8</v>
      </c>
      <c r="E7" s="3">
        <v>100</v>
      </c>
      <c r="F7" s="5">
        <v>14500</v>
      </c>
      <c r="G7" s="5">
        <f t="shared" si="0"/>
        <v>1450000</v>
      </c>
    </row>
    <row r="8" spans="1:7" customFormat="1" ht="78.75" x14ac:dyDescent="0.25">
      <c r="A8" s="3">
        <v>5</v>
      </c>
      <c r="B8" s="3">
        <v>428535</v>
      </c>
      <c r="C8" s="4" t="s">
        <v>12</v>
      </c>
      <c r="D8" s="3" t="s">
        <v>8</v>
      </c>
      <c r="E8" s="3">
        <v>100</v>
      </c>
      <c r="F8" s="5">
        <v>9602.4699999999993</v>
      </c>
      <c r="G8" s="5">
        <f t="shared" si="0"/>
        <v>960246.99999999988</v>
      </c>
    </row>
    <row r="9" spans="1:7" customFormat="1" ht="78.75" x14ac:dyDescent="0.25">
      <c r="A9" s="3">
        <v>6</v>
      </c>
      <c r="B9" s="3">
        <v>276012</v>
      </c>
      <c r="C9" s="4" t="s">
        <v>13</v>
      </c>
      <c r="D9" s="3" t="s">
        <v>8</v>
      </c>
      <c r="E9" s="3">
        <v>100</v>
      </c>
      <c r="F9" s="5">
        <v>6399.96</v>
      </c>
      <c r="G9" s="5">
        <f t="shared" si="0"/>
        <v>639996</v>
      </c>
    </row>
    <row r="10" spans="1:7" customFormat="1" ht="63" x14ac:dyDescent="0.25">
      <c r="A10" s="25">
        <v>7</v>
      </c>
      <c r="B10" s="25">
        <v>4634</v>
      </c>
      <c r="C10" s="26" t="s">
        <v>24</v>
      </c>
      <c r="D10" s="25" t="s">
        <v>8</v>
      </c>
      <c r="E10" s="25">
        <v>100</v>
      </c>
      <c r="F10" s="27">
        <v>770</v>
      </c>
      <c r="G10" s="27">
        <f t="shared" si="0"/>
        <v>77000</v>
      </c>
    </row>
    <row r="11" spans="1:7" customFormat="1" ht="110.25" x14ac:dyDescent="0.25">
      <c r="A11" s="3">
        <v>8</v>
      </c>
      <c r="B11" s="3">
        <v>270190</v>
      </c>
      <c r="C11" s="4" t="s">
        <v>15</v>
      </c>
      <c r="D11" s="3" t="s">
        <v>8</v>
      </c>
      <c r="E11" s="3">
        <v>50</v>
      </c>
      <c r="F11" s="5">
        <v>9700</v>
      </c>
      <c r="G11" s="5">
        <f t="shared" si="0"/>
        <v>485000</v>
      </c>
    </row>
    <row r="12" spans="1:7" customFormat="1" ht="47.25" x14ac:dyDescent="0.25">
      <c r="A12" s="3">
        <v>9</v>
      </c>
      <c r="B12" s="3">
        <v>325485</v>
      </c>
      <c r="C12" s="4" t="s">
        <v>16</v>
      </c>
      <c r="D12" s="3" t="s">
        <v>8</v>
      </c>
      <c r="E12" s="3">
        <v>100</v>
      </c>
      <c r="F12" s="5">
        <v>2647.97</v>
      </c>
      <c r="G12" s="5">
        <f t="shared" si="0"/>
        <v>264797</v>
      </c>
    </row>
    <row r="13" spans="1:7" customFormat="1" ht="78.75" x14ac:dyDescent="0.25">
      <c r="A13" s="3">
        <v>10</v>
      </c>
      <c r="B13" s="10">
        <v>2402</v>
      </c>
      <c r="C13" s="4" t="s">
        <v>17</v>
      </c>
      <c r="D13" s="3" t="s">
        <v>8</v>
      </c>
      <c r="E13" s="3">
        <v>20</v>
      </c>
      <c r="F13" s="5">
        <v>19970.990000000002</v>
      </c>
      <c r="G13" s="5">
        <f t="shared" si="0"/>
        <v>399419.80000000005</v>
      </c>
    </row>
    <row r="14" spans="1:7" customFormat="1" ht="78.75" x14ac:dyDescent="0.25">
      <c r="A14" s="25">
        <v>11</v>
      </c>
      <c r="B14" s="25">
        <v>304334</v>
      </c>
      <c r="C14" s="26" t="s">
        <v>23</v>
      </c>
      <c r="D14" s="25" t="s">
        <v>8</v>
      </c>
      <c r="E14" s="25">
        <v>20</v>
      </c>
      <c r="F14" s="27">
        <v>3200</v>
      </c>
      <c r="G14" s="27">
        <f t="shared" si="0"/>
        <v>64000</v>
      </c>
    </row>
    <row r="15" spans="1:7" customFormat="1" ht="94.5" x14ac:dyDescent="0.25">
      <c r="A15" s="3">
        <v>12</v>
      </c>
      <c r="B15" s="11">
        <v>150155</v>
      </c>
      <c r="C15" s="4" t="s">
        <v>19</v>
      </c>
      <c r="D15" s="3" t="s">
        <v>8</v>
      </c>
      <c r="E15" s="3">
        <v>50</v>
      </c>
      <c r="F15" s="5">
        <v>17500</v>
      </c>
      <c r="G15" s="5">
        <f t="shared" si="0"/>
        <v>875000</v>
      </c>
    </row>
    <row r="16" spans="1:7" customFormat="1" ht="78.75" x14ac:dyDescent="0.25">
      <c r="A16" s="3">
        <v>13</v>
      </c>
      <c r="B16" s="10">
        <v>150155</v>
      </c>
      <c r="C16" s="6" t="s">
        <v>20</v>
      </c>
      <c r="D16" s="3" t="s">
        <v>8</v>
      </c>
      <c r="E16" s="3">
        <v>200</v>
      </c>
      <c r="F16" s="5">
        <v>7999.99</v>
      </c>
      <c r="G16" s="5">
        <f t="shared" si="0"/>
        <v>1599998</v>
      </c>
    </row>
    <row r="17" spans="6:7" customFormat="1" x14ac:dyDescent="0.25">
      <c r="F17" s="7" t="s">
        <v>21</v>
      </c>
      <c r="G17" s="8">
        <f>SUM(G4:G16)</f>
        <v>17736728.800000001</v>
      </c>
    </row>
  </sheetData>
  <dataValidations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82" firstPageNumber="0" fitToHeight="21" orientation="portrait" r:id="rId1"/>
  <headerFooter differentFirst="1"/>
  <rowBreaks count="2" manualBreakCount="2">
    <brk id="9" max="16383" man="1"/>
    <brk id="1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16"/>
  <sheetViews>
    <sheetView workbookViewId="0">
      <selection activeCell="I14" sqref="I14"/>
    </sheetView>
  </sheetViews>
  <sheetFormatPr defaultRowHeight="15.75" x14ac:dyDescent="0.25"/>
  <cols>
    <col min="1" max="1" width="7.85546875" style="21" customWidth="1"/>
    <col min="2" max="2" width="9.140625" style="21"/>
    <col min="3" max="3" width="60.85546875" style="21" customWidth="1"/>
    <col min="4" max="5" width="9.140625" style="21"/>
    <col min="6" max="6" width="15.5703125" style="21" customWidth="1"/>
    <col min="7" max="7" width="9.140625" style="21"/>
    <col min="8" max="1023" width="9.140625" style="1"/>
  </cols>
  <sheetData>
    <row r="1" spans="1:1023" x14ac:dyDescent="0.25">
      <c r="A1" s="22" t="s">
        <v>0</v>
      </c>
      <c r="B1" s="22" t="s">
        <v>1</v>
      </c>
      <c r="C1" s="22" t="s">
        <v>2</v>
      </c>
      <c r="D1" s="22" t="s">
        <v>3</v>
      </c>
      <c r="E1" s="22" t="s">
        <v>4</v>
      </c>
      <c r="F1" s="22" t="s">
        <v>5</v>
      </c>
    </row>
    <row r="2" spans="1:1023" ht="75" x14ac:dyDescent="0.25">
      <c r="A2" s="12">
        <v>1</v>
      </c>
      <c r="B2" s="12">
        <v>2496</v>
      </c>
      <c r="C2" s="13" t="s">
        <v>7</v>
      </c>
      <c r="D2" s="12" t="s">
        <v>8</v>
      </c>
      <c r="E2" s="12">
        <v>100</v>
      </c>
      <c r="F2" s="23">
        <v>83527.710000000006</v>
      </c>
      <c r="G2" s="14"/>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row>
    <row r="3" spans="1:1023" ht="60" x14ac:dyDescent="0.25">
      <c r="A3" s="15">
        <v>2</v>
      </c>
      <c r="B3" s="15">
        <v>62995</v>
      </c>
      <c r="C3" s="16" t="s">
        <v>9</v>
      </c>
      <c r="D3" s="15" t="s">
        <v>8</v>
      </c>
      <c r="E3" s="15">
        <v>100</v>
      </c>
      <c r="F3" s="24">
        <v>17685</v>
      </c>
      <c r="G3" s="14"/>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row>
    <row r="4" spans="1:1023" ht="60" x14ac:dyDescent="0.25">
      <c r="A4" s="15">
        <v>3</v>
      </c>
      <c r="B4" s="15">
        <v>304353</v>
      </c>
      <c r="C4" s="16" t="s">
        <v>10</v>
      </c>
      <c r="D4" s="15" t="s">
        <v>8</v>
      </c>
      <c r="E4" s="15">
        <v>100</v>
      </c>
      <c r="F4" s="24">
        <v>8000</v>
      </c>
      <c r="G4" s="1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row>
    <row r="5" spans="1:1023" ht="15" x14ac:dyDescent="0.25">
      <c r="A5" s="22" t="s">
        <v>0</v>
      </c>
      <c r="B5" s="22" t="s">
        <v>1</v>
      </c>
      <c r="C5" s="22" t="s">
        <v>2</v>
      </c>
      <c r="D5" s="22" t="s">
        <v>3</v>
      </c>
      <c r="E5" s="22" t="s">
        <v>4</v>
      </c>
      <c r="F5" s="22" t="s">
        <v>5</v>
      </c>
      <c r="G5" s="14"/>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row>
    <row r="6" spans="1:1023" ht="90" x14ac:dyDescent="0.25">
      <c r="A6" s="15">
        <v>4</v>
      </c>
      <c r="B6" s="15">
        <v>284779</v>
      </c>
      <c r="C6" s="16" t="s">
        <v>11</v>
      </c>
      <c r="D6" s="15" t="s">
        <v>8</v>
      </c>
      <c r="E6" s="15">
        <v>100</v>
      </c>
      <c r="F6" s="24">
        <v>14500</v>
      </c>
      <c r="G6" s="14"/>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row>
    <row r="7" spans="1:1023" ht="60" x14ac:dyDescent="0.25">
      <c r="A7" s="15">
        <v>5</v>
      </c>
      <c r="B7" s="15">
        <v>428535</v>
      </c>
      <c r="C7" s="16" t="s">
        <v>12</v>
      </c>
      <c r="D7" s="15" t="s">
        <v>8</v>
      </c>
      <c r="E7" s="15">
        <v>100</v>
      </c>
      <c r="F7" s="24">
        <v>9602.4699999999993</v>
      </c>
      <c r="G7" s="14"/>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row>
    <row r="8" spans="1:1023" ht="60" x14ac:dyDescent="0.25">
      <c r="A8" s="15">
        <v>6</v>
      </c>
      <c r="B8" s="15">
        <v>276012</v>
      </c>
      <c r="C8" s="16" t="s">
        <v>13</v>
      </c>
      <c r="D8" s="15" t="s">
        <v>8</v>
      </c>
      <c r="E8" s="15">
        <v>100</v>
      </c>
      <c r="F8" s="24">
        <v>6399.96</v>
      </c>
      <c r="G8" s="14"/>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row>
    <row r="9" spans="1:1023" ht="45" x14ac:dyDescent="0.25">
      <c r="A9" s="15">
        <v>7</v>
      </c>
      <c r="B9" s="15">
        <v>4634</v>
      </c>
      <c r="C9" s="16" t="s">
        <v>14</v>
      </c>
      <c r="D9" s="15" t="s">
        <v>8</v>
      </c>
      <c r="E9" s="15">
        <v>100</v>
      </c>
      <c r="F9" s="24">
        <v>770</v>
      </c>
      <c r="G9" s="14"/>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row>
    <row r="10" spans="1:1023" ht="90" x14ac:dyDescent="0.25">
      <c r="A10" s="15">
        <v>8</v>
      </c>
      <c r="B10" s="15">
        <v>270190</v>
      </c>
      <c r="C10" s="16" t="s">
        <v>15</v>
      </c>
      <c r="D10" s="15" t="s">
        <v>8</v>
      </c>
      <c r="E10" s="15">
        <v>50</v>
      </c>
      <c r="F10" s="24">
        <v>9700</v>
      </c>
      <c r="G10" s="14"/>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row>
    <row r="11" spans="1:1023" ht="30" x14ac:dyDescent="0.25">
      <c r="A11" s="15">
        <v>9</v>
      </c>
      <c r="B11" s="15">
        <v>325485</v>
      </c>
      <c r="C11" s="16" t="s">
        <v>16</v>
      </c>
      <c r="D11" s="15" t="s">
        <v>8</v>
      </c>
      <c r="E11" s="15">
        <v>100</v>
      </c>
      <c r="F11" s="24">
        <v>2647.97</v>
      </c>
      <c r="G11" s="14"/>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row>
    <row r="12" spans="1:1023" ht="60" x14ac:dyDescent="0.25">
      <c r="A12" s="15">
        <v>10</v>
      </c>
      <c r="B12" s="17">
        <v>2402</v>
      </c>
      <c r="C12" s="16" t="s">
        <v>17</v>
      </c>
      <c r="D12" s="15" t="s">
        <v>8</v>
      </c>
      <c r="E12" s="15">
        <v>20</v>
      </c>
      <c r="F12" s="24">
        <v>19970.990000000002</v>
      </c>
      <c r="G12" s="14"/>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row>
    <row r="13" spans="1:1023" ht="60" x14ac:dyDescent="0.25">
      <c r="A13" s="15">
        <v>11</v>
      </c>
      <c r="B13" s="17">
        <v>304334</v>
      </c>
      <c r="C13" s="16" t="s">
        <v>18</v>
      </c>
      <c r="D13" s="15" t="s">
        <v>8</v>
      </c>
      <c r="E13" s="15">
        <v>20</v>
      </c>
      <c r="F13" s="24">
        <v>3200</v>
      </c>
      <c r="G13" s="14"/>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row>
    <row r="14" spans="1:1023" ht="75" x14ac:dyDescent="0.25">
      <c r="A14" s="15">
        <v>12</v>
      </c>
      <c r="B14" s="18">
        <v>150155</v>
      </c>
      <c r="C14" s="16" t="s">
        <v>19</v>
      </c>
      <c r="D14" s="15" t="s">
        <v>8</v>
      </c>
      <c r="E14" s="15">
        <v>50</v>
      </c>
      <c r="F14" s="24">
        <v>17500</v>
      </c>
      <c r="G14" s="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row>
    <row r="15" spans="1:1023" ht="60" x14ac:dyDescent="0.25">
      <c r="A15" s="15">
        <v>13</v>
      </c>
      <c r="B15" s="17">
        <v>150155</v>
      </c>
      <c r="C15" s="19" t="s">
        <v>20</v>
      </c>
      <c r="D15" s="15" t="s">
        <v>8</v>
      </c>
      <c r="E15" s="15">
        <v>200</v>
      </c>
      <c r="F15" s="24">
        <v>7999.99</v>
      </c>
      <c r="G15" s="14"/>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row>
    <row r="16" spans="1:1023" ht="15" x14ac:dyDescent="0.25">
      <c r="A16" s="14"/>
      <c r="B16" s="14"/>
      <c r="C16" s="14"/>
      <c r="D16" s="14"/>
      <c r="E16" s="14"/>
      <c r="F16" s="20"/>
      <c r="G16" s="14"/>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row>
  </sheetData>
  <dataValidations count="1">
    <dataValidation allowBlank="1" showInputMessage="1" showErrorMessage="1" errorTitle="Não modificar valores" error="Erro" sqref="D1:E1 D5:E5">
      <formula1>0</formula1>
      <formula2>0</formula2>
    </dataValidation>
  </dataValidation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5</vt:i4>
      </vt:variant>
    </vt:vector>
  </HeadingPairs>
  <TitlesOfParts>
    <vt:vector size="7" baseType="lpstr">
      <vt:lpstr>Planilha Edital</vt:lpstr>
      <vt:lpstr>Plan1</vt:lpstr>
      <vt:lpstr>'Planilha Edital'!_FiltrarBancodeDados</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Daniela Barbosa Andrade Rodrigues</cp:lastModifiedBy>
  <cp:revision>3</cp:revision>
  <cp:lastPrinted>2019-08-09T12:40:28Z</cp:lastPrinted>
  <dcterms:created xsi:type="dcterms:W3CDTF">2017-07-19T17:24:35Z</dcterms:created>
  <dcterms:modified xsi:type="dcterms:W3CDTF">2019-10-03T18:03:17Z</dcterms:modified>
  <dc:language>pt-BR</dc:language>
</cp:coreProperties>
</file>