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10320"/>
  </bookViews>
  <sheets>
    <sheet name="Planilha Edital" sheetId="1" r:id="rId1"/>
  </sheets>
  <definedNames>
    <definedName name="_xlnm._FilterDatabase" localSheetId="0" hidden="1">'Planilha Edital'!$A$2:$G$16</definedName>
    <definedName name="_xlnm.Print_Area" localSheetId="0">'Planilha Edital'!$A$1:$G$16</definedName>
    <definedName name="_xlnm.Print_Titles" localSheetId="0">'Planilha Edital'!$2:$2</definedName>
  </definedName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9" i="1"/>
  <c r="G15" l="1"/>
  <c r="G3" l="1"/>
  <c r="G4"/>
  <c r="G5"/>
  <c r="G6"/>
  <c r="G14"/>
  <c r="G13"/>
  <c r="G12"/>
  <c r="G11"/>
  <c r="G10"/>
  <c r="G8"/>
  <c r="G7"/>
  <c r="G16" l="1"/>
</calcChain>
</file>

<file path=xl/sharedStrings.xml><?xml version="1.0" encoding="utf-8"?>
<sst xmlns="http://schemas.openxmlformats.org/spreadsheetml/2006/main" count="35" uniqueCount="23">
  <si>
    <t>Item</t>
  </si>
  <si>
    <t xml:space="preserve"> CATMAT </t>
  </si>
  <si>
    <t>Especificações</t>
  </si>
  <si>
    <t>Unidade</t>
  </si>
  <si>
    <t>Quant</t>
  </si>
  <si>
    <t>Valor Unit (R$)</t>
  </si>
  <si>
    <t>unid</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</si>
  <si>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</si>
  <si>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Microtrator de pneus novo, pot. mínima 14 CV, diesel, transmissão mínima 4 a frente e 2 a ré, partida elétrica, com bateria, pneu 6,00 x 12.4 com 04 lonas com enxada rotativa largura mínimo 900 mm. Garantia mínima 12 meses.</t>
  </si>
  <si>
    <t>Colhedora de Forragem de 01(uma) linha, transmissão através de correia e polia, acionada por tomada de força de trator agrícola, engate através dos braços hidráulicos, com tintura epóxi, com bica de saída para descarregamento em carreta altura mínima 2,00 metros. Garantia mínima 12 meses.</t>
  </si>
  <si>
    <t>TOTAL</t>
  </si>
  <si>
    <t>Subtotal (R$)</t>
  </si>
  <si>
    <t xml:space="preserve">ANEXO I - PLANILHA DE ESPECIFICAÇÕES, QUANTITATIVOS E PREÇOS PARA LICITAÇÃO DE PREGÃO ELETRÔNICO DE REGISTRO DE PREÇOS (SRP) </t>
  </si>
  <si>
    <t xml:space="preserve">Trator agrícola novo, tração 4x4, com potência mínima 75 CV, transmissão de 8 velocidades a frente e 02 a ré, barra de tração, válvula de controle remoto mínimo 02 saídas, pesos dianteiros e na rodagem traseira, pneus dianteiros 12,4x24R1 e traseiro 18,4x30R1, estrutura de proteção ROPS com toldo. </t>
  </si>
  <si>
    <t>Carreta agrícola em madeira de lei nova, nova, com capacidade de carga mínima de 4,0(quatro) toneladas, com dois eixos, pneus novos. Dimensões mínimas da carroceria (4,00 m x 2,00 m x 0,60 m), com feixe de molas. Garantia mínima de 12 meses.</t>
  </si>
  <si>
    <t xml:space="preserve">Grade aradora com controle remoto nova, 14 discos de 26”, diâmetro do eixo 1.5/8; largura de trabalho mínimo de 1300 mm; espaço de discos 235 mm; profundidade aproximada 150 a 180 mm. Com rodas para transporte acionada por cilindro hidráulico. </t>
  </si>
  <si>
    <t>Arado reversível de 3 discos, tipo reversível hidráulico, tração por trator potência mínima 75 CV, 03 discos com diâmetro mínimo de 28” profundidade do sulco mínimo 450 mm, largura mínima 0,900 m, em ferro, estrutura de engate no terceiro ponto do trator.</t>
  </si>
  <si>
    <t>Roçadeira hidráulica nova, acionada por tomada de força, estrutura de engate do terceiro ponto, largura de corte mínimo 1,50 m, mínimo 02 (duas) facas, proteção lateral em chapas de aço, altura de corte mínimo 100 mm, cardan com protetor incluso.</t>
  </si>
  <si>
    <t>Guincho Agrícola capacidade mínima 600kg, acionado por trator agrícola, através dos braços do hidráulico, com elevação mínima 2,00m.</t>
  </si>
  <si>
    <t xml:space="preserve">Sulcador Leve de 03 linhas novo - Sulcador leve para trator de 75 CV, de 03(três) linhas, para escapamentos de 900 mm a 1100 mm. </t>
  </si>
  <si>
    <t>Carreta fixa nova capac. 1.000 kg, em madeira, dimensões mínimas comprimento 2,0 m, largura 1,0 m e altura 0,40 m, roda de aro mínimo 13”, estrutura para acoplamento em microtrator e suporte para descanso. Garantia mínima 12 meses.</t>
  </si>
  <si>
    <t>Carreta tanque nova, 02 eixos, 04 rodas, com pneus 900 x 20, estrutura de acoplamento a trator pela barra de tração, tanque construído em chapa mínimo 3/16, tratamento externo com tinta epóxi, chassi em viga U mínimo de 6”, capacidade mínima de 3.500 litros com suporte para descanso em ferro. Garantia mínima 12 meses.</t>
  </si>
  <si>
    <t xml:space="preserve">Picadeira/ Ensiladeira, equipada com motor a diesel de 10 hp ou superior, produção de 2.500 a 9.000 kg/h, cortes de 4 a 20 mm, com engrenagens intercambiáveis, montada em carreta reboque com rodas e pneus aro 13. </t>
  </si>
</sst>
</file>

<file path=xl/styles.xml><?xml version="1.0" encoding="utf-8"?>
<styleSheet xmlns="http://schemas.openxmlformats.org/spreadsheetml/2006/main">
  <fonts count="5">
    <font>
      <sz val="11"/>
      <color theme="1"/>
      <name val="Calibri"/>
      <family val="2"/>
      <scheme val="minor"/>
    </font>
    <font>
      <b/>
      <sz val="12"/>
      <name val="Times New Roman"/>
      <family val="1"/>
    </font>
    <font>
      <sz val="12"/>
      <name val="Times New Roman"/>
      <family val="1"/>
    </font>
    <font>
      <b/>
      <u/>
      <sz val="12"/>
      <name val="Times New Roman"/>
      <family val="1"/>
    </font>
    <font>
      <b/>
      <sz val="10"/>
      <name val="Times New Roman"/>
      <family val="1"/>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justify" vertical="center" wrapText="1"/>
    </xf>
    <xf numFmtId="0" fontId="3" fillId="0" borderId="0" xfId="0" applyFont="1" applyAlignment="1">
      <alignment horizontal="right"/>
    </xf>
    <xf numFmtId="4" fontId="3" fillId="0" borderId="4" xfId="0" applyNumberFormat="1" applyFont="1" applyFill="1" applyBorder="1" applyAlignment="1">
      <alignment horizontal="center" vertical="center" wrapText="1"/>
    </xf>
    <xf numFmtId="0" fontId="2" fillId="0" borderId="0" xfId="0" applyFont="1"/>
    <xf numFmtId="0" fontId="2" fillId="0"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226965</xdr:colOff>
      <xdr:row>0</xdr:row>
      <xdr:rowOff>17512</xdr:rowOff>
    </xdr:to>
    <xdr:sp macro="" textlink="">
      <xdr:nvSpPr>
        <xdr:cNvPr id="1028" name="Text Box 2"/>
        <xdr:cNvSpPr txBox="1">
          <a:spLocks noChangeArrowheads="1"/>
        </xdr:cNvSpPr>
      </xdr:nvSpPr>
      <xdr:spPr bwMode="auto">
        <a:xfrm>
          <a:off x="1612516" y="7987"/>
          <a:ext cx="4069676" cy="423237"/>
        </a:xfrm>
        <a:prstGeom prst="rect">
          <a:avLst/>
        </a:prstGeom>
        <a:solidFill>
          <a:srgbClr val="FFFFFF">
            <a:alpha val="0"/>
          </a:srgbClr>
        </a:solidFill>
        <a:ln>
          <a:noFill/>
        </a:ln>
        <a:extLs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0" tIns="0" rIns="0" bIns="0" anchor="t" upright="1"/>
        <a:lstStyle/>
        <a:p>
          <a:pPr algn="l" rtl="0">
            <a:defRPr sz="1000"/>
          </a:pPr>
          <a:r>
            <a:rPr lang="pt-BR" sz="800" b="1" i="0" u="none" strike="noStrike" baseline="0">
              <a:solidFill>
                <a:srgbClr val="000000"/>
              </a:solidFill>
              <a:latin typeface="Calibri"/>
            </a:rPr>
            <a:t>Ministério da Integração Nacional – MI</a:t>
          </a:r>
        </a:p>
        <a:p>
          <a:pPr algn="l" rtl="0">
            <a:defRPr sz="1000"/>
          </a:pPr>
          <a:r>
            <a:rPr lang="pt-BR" sz="800" b="1" i="0" u="none" strike="noStrike" baseline="0">
              <a:solidFill>
                <a:srgbClr val="000000"/>
              </a:solidFill>
              <a:latin typeface="Times New Roman"/>
              <a:cs typeface="Times New Roman"/>
            </a:rPr>
            <a:t>Companhia de Desenvolvimento dos  Vales  do  São  Francisco e do Parnaíba</a:t>
          </a:r>
        </a:p>
        <a:p>
          <a:pPr algn="l" rtl="0">
            <a:defRPr sz="1000"/>
          </a:pPr>
          <a:r>
            <a:rPr lang="pt-BR" sz="800" b="1" i="0" u="none" strike="noStrike" baseline="0">
              <a:solidFill>
                <a:srgbClr val="000000"/>
              </a:solidFill>
              <a:latin typeface="Calibri"/>
            </a:rPr>
            <a:t>3ª Superintendência Regional</a:t>
          </a:r>
        </a:p>
        <a:p>
          <a:pPr algn="l" rtl="0">
            <a:defRPr sz="1000"/>
          </a:pPr>
          <a:endParaRPr lang="pt-BR" sz="800" b="1" i="0" u="none" strike="noStrike" baseline="0">
            <a:solidFill>
              <a:srgbClr val="000000"/>
            </a:solidFill>
            <a:latin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16"/>
  <sheetViews>
    <sheetView tabSelected="1" zoomScaleSheetLayoutView="130" workbookViewId="0">
      <selection activeCell="G8" sqref="G8"/>
    </sheetView>
  </sheetViews>
  <sheetFormatPr defaultRowHeight="15.75"/>
  <cols>
    <col min="1" max="1" width="5.7109375" style="6" customWidth="1"/>
    <col min="2" max="2" width="9.42578125" style="6" customWidth="1"/>
    <col min="3" max="3" width="50.85546875" style="6" customWidth="1"/>
    <col min="4" max="4" width="7.5703125" style="6" customWidth="1"/>
    <col min="5" max="5" width="8.28515625" style="6" bestFit="1" customWidth="1"/>
    <col min="6" max="6" width="12.140625" style="6" customWidth="1"/>
    <col min="7" max="7" width="15.140625" style="6" customWidth="1"/>
    <col min="8" max="16384" width="9.140625" style="6"/>
  </cols>
  <sheetData>
    <row r="1" spans="1:7">
      <c r="A1" s="9" t="s">
        <v>12</v>
      </c>
      <c r="B1" s="10"/>
      <c r="C1" s="10"/>
      <c r="D1" s="10"/>
      <c r="E1" s="10"/>
      <c r="F1" s="10"/>
      <c r="G1" s="11"/>
    </row>
    <row r="2" spans="1:7" ht="25.5">
      <c r="A2" s="8" t="s">
        <v>0</v>
      </c>
      <c r="B2" s="8" t="s">
        <v>1</v>
      </c>
      <c r="C2" s="8" t="s">
        <v>2</v>
      </c>
      <c r="D2" s="8" t="s">
        <v>3</v>
      </c>
      <c r="E2" s="8" t="s">
        <v>4</v>
      </c>
      <c r="F2" s="8" t="s">
        <v>5</v>
      </c>
      <c r="G2" s="8" t="s">
        <v>11</v>
      </c>
    </row>
    <row r="3" spans="1:7" ht="94.5">
      <c r="A3" s="7">
        <v>1</v>
      </c>
      <c r="B3" s="2">
        <v>2496</v>
      </c>
      <c r="C3" s="3" t="s">
        <v>13</v>
      </c>
      <c r="D3" s="2" t="s">
        <v>6</v>
      </c>
      <c r="E3" s="2">
        <v>100</v>
      </c>
      <c r="F3" s="1">
        <v>82995</v>
      </c>
      <c r="G3" s="1">
        <f t="shared" ref="G3:G15" si="0">E3*F3</f>
        <v>8299500</v>
      </c>
    </row>
    <row r="4" spans="1:7" ht="78.75">
      <c r="A4" s="7">
        <v>2</v>
      </c>
      <c r="B4" s="2">
        <v>62995</v>
      </c>
      <c r="C4" s="3" t="s">
        <v>15</v>
      </c>
      <c r="D4" s="2" t="s">
        <v>6</v>
      </c>
      <c r="E4" s="2">
        <v>100</v>
      </c>
      <c r="F4" s="1">
        <v>14194.49</v>
      </c>
      <c r="G4" s="1">
        <f t="shared" si="0"/>
        <v>1419449</v>
      </c>
    </row>
    <row r="5" spans="1:7" ht="78.75">
      <c r="A5" s="7">
        <v>3</v>
      </c>
      <c r="B5" s="2">
        <v>304353</v>
      </c>
      <c r="C5" s="3" t="s">
        <v>14</v>
      </c>
      <c r="D5" s="2" t="s">
        <v>6</v>
      </c>
      <c r="E5" s="2">
        <v>100</v>
      </c>
      <c r="F5" s="1">
        <v>7910</v>
      </c>
      <c r="G5" s="1">
        <f t="shared" si="0"/>
        <v>791000</v>
      </c>
    </row>
    <row r="6" spans="1:7" ht="110.25">
      <c r="A6" s="7">
        <v>4</v>
      </c>
      <c r="B6" s="2">
        <v>284779</v>
      </c>
      <c r="C6" s="3" t="s">
        <v>21</v>
      </c>
      <c r="D6" s="2" t="s">
        <v>6</v>
      </c>
      <c r="E6" s="2">
        <v>100</v>
      </c>
      <c r="F6" s="1">
        <v>14800</v>
      </c>
      <c r="G6" s="1">
        <f t="shared" si="0"/>
        <v>1480000</v>
      </c>
    </row>
    <row r="7" spans="1:7" ht="78.75">
      <c r="A7" s="7">
        <v>5</v>
      </c>
      <c r="B7" s="2">
        <v>428535</v>
      </c>
      <c r="C7" s="3" t="s">
        <v>16</v>
      </c>
      <c r="D7" s="2" t="s">
        <v>6</v>
      </c>
      <c r="E7" s="2">
        <v>100</v>
      </c>
      <c r="F7" s="1">
        <v>9569.99</v>
      </c>
      <c r="G7" s="1">
        <f t="shared" si="0"/>
        <v>956999</v>
      </c>
    </row>
    <row r="8" spans="1:7" ht="78.75">
      <c r="A8" s="7">
        <v>6</v>
      </c>
      <c r="B8" s="2">
        <v>276012</v>
      </c>
      <c r="C8" s="3" t="s">
        <v>17</v>
      </c>
      <c r="D8" s="2" t="s">
        <v>6</v>
      </c>
      <c r="E8" s="2">
        <v>100</v>
      </c>
      <c r="F8" s="1">
        <v>5749.37</v>
      </c>
      <c r="G8" s="1">
        <f t="shared" si="0"/>
        <v>574937</v>
      </c>
    </row>
    <row r="9" spans="1:7" ht="47.25">
      <c r="A9" s="7">
        <v>7</v>
      </c>
      <c r="B9" s="2">
        <v>4634</v>
      </c>
      <c r="C9" s="3" t="s">
        <v>18</v>
      </c>
      <c r="D9" s="2" t="s">
        <v>6</v>
      </c>
      <c r="E9" s="2">
        <v>100</v>
      </c>
      <c r="F9" s="1">
        <v>689</v>
      </c>
      <c r="G9" s="1">
        <f t="shared" si="0"/>
        <v>68900</v>
      </c>
    </row>
    <row r="10" spans="1:7" ht="110.25">
      <c r="A10" s="7">
        <v>8</v>
      </c>
      <c r="B10" s="2">
        <v>270190</v>
      </c>
      <c r="C10" s="3" t="s">
        <v>7</v>
      </c>
      <c r="D10" s="2" t="s">
        <v>6</v>
      </c>
      <c r="E10" s="2">
        <v>50</v>
      </c>
      <c r="F10" s="1">
        <v>8869.99</v>
      </c>
      <c r="G10" s="1">
        <f t="shared" si="0"/>
        <v>443499.5</v>
      </c>
    </row>
    <row r="11" spans="1:7" ht="47.25">
      <c r="A11" s="7">
        <v>9</v>
      </c>
      <c r="B11" s="2">
        <v>325485</v>
      </c>
      <c r="C11" s="3" t="s">
        <v>19</v>
      </c>
      <c r="D11" s="2" t="s">
        <v>6</v>
      </c>
      <c r="E11" s="2">
        <v>100</v>
      </c>
      <c r="F11" s="1">
        <v>3600</v>
      </c>
      <c r="G11" s="1">
        <f t="shared" si="0"/>
        <v>360000</v>
      </c>
    </row>
    <row r="12" spans="1:7" ht="78.75">
      <c r="A12" s="7">
        <v>10</v>
      </c>
      <c r="B12" s="2">
        <v>2402</v>
      </c>
      <c r="C12" s="3" t="s">
        <v>8</v>
      </c>
      <c r="D12" s="2" t="s">
        <v>6</v>
      </c>
      <c r="E12" s="2">
        <v>20</v>
      </c>
      <c r="F12" s="1">
        <v>13799</v>
      </c>
      <c r="G12" s="1">
        <f t="shared" si="0"/>
        <v>275980</v>
      </c>
    </row>
    <row r="13" spans="1:7" ht="78.75">
      <c r="A13" s="7">
        <v>11</v>
      </c>
      <c r="B13" s="2">
        <v>304334</v>
      </c>
      <c r="C13" s="3" t="s">
        <v>20</v>
      </c>
      <c r="D13" s="2" t="s">
        <v>6</v>
      </c>
      <c r="E13" s="2">
        <v>20</v>
      </c>
      <c r="F13" s="1">
        <v>3575</v>
      </c>
      <c r="G13" s="1">
        <f t="shared" si="0"/>
        <v>71500</v>
      </c>
    </row>
    <row r="14" spans="1:7" ht="94.5">
      <c r="A14" s="7">
        <v>12</v>
      </c>
      <c r="B14" s="2">
        <v>150155</v>
      </c>
      <c r="C14" s="3" t="s">
        <v>9</v>
      </c>
      <c r="D14" s="2" t="s">
        <v>6</v>
      </c>
      <c r="E14" s="2">
        <v>50</v>
      </c>
      <c r="F14" s="1">
        <v>18430</v>
      </c>
      <c r="G14" s="1">
        <f t="shared" si="0"/>
        <v>921500</v>
      </c>
    </row>
    <row r="15" spans="1:7" ht="69" customHeight="1">
      <c r="A15" s="7">
        <v>13</v>
      </c>
      <c r="B15" s="2">
        <v>150155</v>
      </c>
      <c r="C15" s="3" t="s">
        <v>22</v>
      </c>
      <c r="D15" s="2" t="s">
        <v>6</v>
      </c>
      <c r="E15" s="2">
        <v>200</v>
      </c>
      <c r="F15" s="1">
        <v>8929</v>
      </c>
      <c r="G15" s="1">
        <f t="shared" si="0"/>
        <v>1785800</v>
      </c>
    </row>
    <row r="16" spans="1:7">
      <c r="F16" s="4" t="s">
        <v>10</v>
      </c>
      <c r="G16" s="5">
        <f>SUM(G3:G15)</f>
        <v>17449064.5</v>
      </c>
    </row>
  </sheetData>
  <autoFilter ref="A2:G16"/>
  <mergeCells count="1">
    <mergeCell ref="A1:G1"/>
  </mergeCells>
  <dataValidations disablePrompts="1" count="1">
    <dataValidation allowBlank="1" showInputMessage="1" showErrorMessage="1" errorTitle="Não modificar valores" error="Erro" sqref="D2:E2"/>
  </dataValidations>
  <printOptions horizontalCentered="1"/>
  <pageMargins left="0.23622047244094491" right="0.23622047244094491" top="0.74803149606299213" bottom="0.74803149606299213" header="0.31496062992125984" footer="0.31496062992125984"/>
  <pageSetup paperSize="9" scale="90" fitToHeight="21" orientation="portrait" r:id="rId1"/>
  <rowBreaks count="2" manualBreakCount="2">
    <brk id="8" max="6" man="1"/>
    <brk id="1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Edital</vt:lpstr>
      <vt:lpstr>'Planilha Edital'!Area_de_impressao</vt:lpstr>
      <vt:lpstr>'Planilha Edital'!Titulos_de_impressao</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sandra.novais</cp:lastModifiedBy>
  <cp:lastPrinted>2017-09-19T19:00:50Z</cp:lastPrinted>
  <dcterms:created xsi:type="dcterms:W3CDTF">2017-07-19T17:24:35Z</dcterms:created>
  <dcterms:modified xsi:type="dcterms:W3CDTF">2018-09-13T13:17:24Z</dcterms:modified>
</cp:coreProperties>
</file>