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looer.oliveira\Documents\TR fiscalização e resgate de fauna\Versão_revisada CGU\"/>
    </mc:Choice>
  </mc:AlternateContent>
  <bookViews>
    <workbookView xWindow="0" yWindow="0" windowWidth="24000" windowHeight="9735"/>
  </bookViews>
  <sheets>
    <sheet name="BDI" sheetId="1" r:id="rId1"/>
  </sheets>
  <externalReferences>
    <externalReference r:id="rId2"/>
    <externalReference r:id="rId3"/>
  </externalReferences>
  <definedNames>
    <definedName name="__BAH2007">[1]VALES!$D$3</definedName>
    <definedName name="__BAH2008">[1]VALES!$E$3</definedName>
    <definedName name="__BAH2009">[1]VALES!$F$3</definedName>
    <definedName name="__BAH2010">[1]VALES!$G$3</definedName>
    <definedName name="__MIN2007">[1]VALES!$D$4</definedName>
    <definedName name="__MIN2008">[1]VALES!$E$4</definedName>
    <definedName name="__MIN2009">[1]VALES!$F$4</definedName>
    <definedName name="__MIN2010">[1]VALES!$G$4</definedName>
    <definedName name="__NAC2007">[1]VALES!$D$7</definedName>
    <definedName name="__NAC2008">[1]VALES!$E$7</definedName>
    <definedName name="__NAC2009">[1]VALES!$F$7</definedName>
    <definedName name="__NAC2010">[1]VALES!$G$7</definedName>
    <definedName name="__PAR2007">[1]VALES!$D$10</definedName>
    <definedName name="__PAR2008">[1]VALES!$E$10</definedName>
    <definedName name="__PAR2009">[1]VALES!$F$10</definedName>
    <definedName name="__PAR2010">[1]VALES!$G$10</definedName>
    <definedName name="__PER2007">[1]VALES!$D$5</definedName>
    <definedName name="__PER2008">[1]VALES!$E$5</definedName>
    <definedName name="__PER2009">[1]VALES!$F$5</definedName>
    <definedName name="__PER2010">[1]VALES!$G$5</definedName>
    <definedName name="__SER2007">[1]VALES!$D$6</definedName>
    <definedName name="__SER2008">[1]VALES!$E$6</definedName>
    <definedName name="__SER2009">[1]VALES!$F$6</definedName>
    <definedName name="__SER2010">[1]VALES!$G$6</definedName>
    <definedName name="_BAH2007">[1]VALES!$D$3</definedName>
    <definedName name="_BAH2008">[1]VALES!$E$3</definedName>
    <definedName name="_BAH2009">[1]VALES!$F$3</definedName>
    <definedName name="_BAH2010">[1]VALES!$G$3</definedName>
    <definedName name="_MIN2007">[1]VALES!$D$4</definedName>
    <definedName name="_MIN2008">[1]VALES!$E$4</definedName>
    <definedName name="_MIN2009">[1]VALES!$F$4</definedName>
    <definedName name="_MIN2010">[1]VALES!$G$4</definedName>
    <definedName name="_NAC2007">[1]VALES!$D$7</definedName>
    <definedName name="_NAC2008">[1]VALES!$E$7</definedName>
    <definedName name="_NAC2009">[1]VALES!$F$7</definedName>
    <definedName name="_NAC2010">[1]VALES!$G$7</definedName>
    <definedName name="_PAR2007">[1]VALES!$D$10</definedName>
    <definedName name="_PAR2008">[1]VALES!$E$10</definedName>
    <definedName name="_PAR2009">[1]VALES!$F$10</definedName>
    <definedName name="_PAR2010">[1]VALES!$G$10</definedName>
    <definedName name="_PER2007">[1]VALES!$D$5</definedName>
    <definedName name="_PER2008">[1]VALES!$E$5</definedName>
    <definedName name="_PER2009">[1]VALES!$F$5</definedName>
    <definedName name="_PER2010">[1]VALES!$G$5</definedName>
    <definedName name="_SER2007">[1]VALES!$D$6</definedName>
    <definedName name="_SER2008">[1]VALES!$E$6</definedName>
    <definedName name="_SER2009">[1]VALES!$F$6</definedName>
    <definedName name="_SER2010">[1]VALES!$G$6</definedName>
    <definedName name="AccessDatabase" hidden="1">"D:\Arquivos do excel\Planilha modelo1.mdb"</definedName>
    <definedName name="af">#REF!</definedName>
    <definedName name="ag">#REF!</definedName>
    <definedName name="ALAG2007">[1]VALES!$D$2</definedName>
    <definedName name="ALAG2008">[1]VALES!$E$2</definedName>
    <definedName name="ALAG2009">[1]VALES!$F$2</definedName>
    <definedName name="ALAG2010">[1]VALES!$G$2</definedName>
    <definedName name="_xlnm.Print_Area" localSheetId="0">BDI!$A$1:$D$38</definedName>
    <definedName name="BALTO">#REF!</definedName>
    <definedName name="cho">#REF!</definedName>
    <definedName name="ci">#REF!</definedName>
    <definedName name="_xlnm.Criteria">[2]BDI!$G$10:$G$15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D19" i="1"/>
  <c r="B33" i="1"/>
</calcChain>
</file>

<file path=xl/sharedStrings.xml><?xml version="1.0" encoding="utf-8"?>
<sst xmlns="http://schemas.openxmlformats.org/spreadsheetml/2006/main" count="55" uniqueCount="38">
  <si>
    <t>I</t>
  </si>
  <si>
    <t>L</t>
  </si>
  <si>
    <t>BDI CALCULADO CONFORME ACÓRDÃO Nº 2369/2011 - TCU</t>
  </si>
  <si>
    <t>df</t>
  </si>
  <si>
    <t>g</t>
  </si>
  <si>
    <t>r</t>
  </si>
  <si>
    <t>BDI CALCULADO: 26,44</t>
  </si>
  <si>
    <t>s</t>
  </si>
  <si>
    <t>ac</t>
  </si>
  <si>
    <t>BDI = ((1+((AC+S+R+G)/100))x(1+DF/100)x(1+L/100)/(1-I/100)-1)*100</t>
  </si>
  <si>
    <t xml:space="preserve"> </t>
  </si>
  <si>
    <t>LUCRO ( l )</t>
  </si>
  <si>
    <t>DESPESAS FINANCEIRAS ( f )</t>
  </si>
  <si>
    <t>TAXA DE RISCO ( r )</t>
  </si>
  <si>
    <t>Cofins</t>
  </si>
  <si>
    <t>3.3</t>
  </si>
  <si>
    <t>PIS</t>
  </si>
  <si>
    <t>3.2</t>
  </si>
  <si>
    <t>ISS</t>
  </si>
  <si>
    <t>3.1</t>
  </si>
  <si>
    <t>IMPOSTOS E TAXAS ( i )</t>
  </si>
  <si>
    <t>OUTROS</t>
  </si>
  <si>
    <t>1.3</t>
  </si>
  <si>
    <t>VIAGENS</t>
  </si>
  <si>
    <t>1.2</t>
  </si>
  <si>
    <t>ESCRITÓRIO CENTRAL</t>
  </si>
  <si>
    <t>1.1</t>
  </si>
  <si>
    <t>ADMINISTRAÇÃO CENTRAL ( a )</t>
  </si>
  <si>
    <t>CD</t>
  </si>
  <si>
    <t>PV</t>
  </si>
  <si>
    <t>%</t>
  </si>
  <si>
    <t>Descrição dos Serviços</t>
  </si>
  <si>
    <t>Item</t>
  </si>
  <si>
    <t>Serviços</t>
  </si>
  <si>
    <t xml:space="preserve">DETALHAMENTO DO BDI </t>
  </si>
  <si>
    <t>ÁREA DE REVITALIZAÇÃO DAS BACIAS HIDROGRÁFICAS</t>
  </si>
  <si>
    <t>COMPANHIA DE DESENVOLVIMENTO DOS VALES DO SÃO FRANCISCO E DO PARNAÍBA</t>
  </si>
  <si>
    <t>MINISTÉRIO DA INTEGRAÇÃO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</si>
</sst>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 &quot;#,##0.00"/>
  </numFmts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 Narrow"/>
      <family val="2"/>
    </font>
    <font>
      <b/>
      <sz val="10"/>
      <color indexed="10"/>
      <name val="Arial Narrow"/>
      <family val="2"/>
    </font>
    <font>
      <b/>
      <sz val="10"/>
      <name val="Arial Narrow"/>
      <family val="2"/>
    </font>
    <font>
      <b/>
      <sz val="10"/>
      <color indexed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2" fontId="4" fillId="0" borderId="0" xfId="1" applyNumberFormat="1" applyFont="1"/>
    <xf numFmtId="0" fontId="4" fillId="0" borderId="0" xfId="1" applyFont="1"/>
    <xf numFmtId="0" fontId="4" fillId="0" borderId="0" xfId="1" applyFont="1" applyAlignment="1"/>
    <xf numFmtId="0" fontId="4" fillId="2" borderId="0" xfId="1" applyFont="1" applyFill="1"/>
    <xf numFmtId="0" fontId="4" fillId="0" borderId="0" xfId="1" applyFont="1" applyAlignment="1">
      <alignment horizontal="right"/>
    </xf>
    <xf numFmtId="2" fontId="2" fillId="0" borderId="0" xfId="1" applyNumberFormat="1" applyFont="1"/>
    <xf numFmtId="2" fontId="4" fillId="0" borderId="1" xfId="1" applyNumberFormat="1" applyFont="1" applyBorder="1"/>
    <xf numFmtId="0" fontId="4" fillId="0" borderId="1" xfId="1" applyFont="1" applyBorder="1"/>
    <xf numFmtId="0" fontId="2" fillId="0" borderId="2" xfId="1" applyFont="1" applyBorder="1" applyAlignment="1">
      <alignment horizontal="right"/>
    </xf>
    <xf numFmtId="2" fontId="2" fillId="0" borderId="3" xfId="1" applyNumberFormat="1" applyFont="1" applyBorder="1"/>
    <xf numFmtId="0" fontId="2" fillId="0" borderId="3" xfId="1" applyFont="1" applyBorder="1"/>
    <xf numFmtId="0" fontId="2" fillId="0" borderId="4" xfId="1" applyFont="1" applyBorder="1" applyAlignment="1">
      <alignment horizontal="center"/>
    </xf>
    <xf numFmtId="4" fontId="2" fillId="0" borderId="0" xfId="1" applyNumberFormat="1" applyFont="1"/>
    <xf numFmtId="10" fontId="4" fillId="0" borderId="0" xfId="1" applyNumberFormat="1" applyFont="1" applyAlignment="1"/>
    <xf numFmtId="0" fontId="4" fillId="0" borderId="0" xfId="1" applyFont="1" applyAlignment="1">
      <alignment horizontal="center"/>
    </xf>
    <xf numFmtId="2" fontId="4" fillId="0" borderId="3" xfId="1" applyNumberFormat="1" applyFont="1" applyBorder="1"/>
    <xf numFmtId="2" fontId="4" fillId="0" borderId="0" xfId="1" applyNumberFormat="1" applyFont="1" applyBorder="1"/>
    <xf numFmtId="0" fontId="4" fillId="0" borderId="3" xfId="1" applyFont="1" applyBorder="1"/>
    <xf numFmtId="0" fontId="4" fillId="0" borderId="4" xfId="1" applyFont="1" applyBorder="1" applyAlignment="1">
      <alignment horizontal="center"/>
    </xf>
    <xf numFmtId="2" fontId="2" fillId="0" borderId="3" xfId="1" applyNumberFormat="1" applyFont="1" applyBorder="1" applyAlignment="1">
      <alignment horizontal="right"/>
    </xf>
    <xf numFmtId="0" fontId="2" fillId="0" borderId="3" xfId="1" applyFont="1" applyBorder="1" applyAlignment="1">
      <alignment horizontal="left"/>
    </xf>
    <xf numFmtId="0" fontId="2" fillId="0" borderId="0" xfId="1" applyFont="1" applyAlignment="1"/>
    <xf numFmtId="2" fontId="4" fillId="0" borderId="3" xfId="1" applyNumberFormat="1" applyFont="1" applyBorder="1" applyAlignment="1">
      <alignment horizontal="right"/>
    </xf>
    <xf numFmtId="0" fontId="4" fillId="0" borderId="3" xfId="1" applyFont="1" applyFill="1" applyBorder="1" applyAlignment="1">
      <alignment horizontal="center"/>
    </xf>
    <xf numFmtId="0" fontId="2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3" borderId="5" xfId="1" applyFont="1" applyFill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164" fontId="4" fillId="0" borderId="0" xfId="1" applyNumberFormat="1" applyFont="1" applyAlignment="1">
      <alignment horizontal="left"/>
    </xf>
    <xf numFmtId="0" fontId="4" fillId="0" borderId="0" xfId="1" applyFont="1" applyAlignment="1">
      <alignment horizontal="left"/>
    </xf>
    <xf numFmtId="49" fontId="5" fillId="0" borderId="0" xfId="1" applyNumberFormat="1" applyFont="1" applyBorder="1" applyAlignment="1">
      <alignment horizontal="left" vertical="top" wrapText="1" indent="1"/>
    </xf>
    <xf numFmtId="0" fontId="4" fillId="0" borderId="0" xfId="1" applyFont="1" applyAlignment="1"/>
    <xf numFmtId="0" fontId="2" fillId="0" borderId="0" xfId="1" applyFont="1" applyAlignment="1"/>
    <xf numFmtId="0" fontId="4" fillId="3" borderId="8" xfId="1" applyFont="1" applyFill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vertical="top" wrapText="1" indent="7"/>
    </xf>
    <xf numFmtId="49" fontId="5" fillId="0" borderId="0" xfId="1" applyNumberFormat="1" applyFont="1" applyBorder="1" applyAlignment="1">
      <alignment horizontal="left" vertical="top" wrapText="1" indent="1"/>
    </xf>
    <xf numFmtId="0" fontId="4" fillId="0" borderId="0" xfId="1" applyFont="1" applyAlignment="1">
      <alignment horizontal="center"/>
    </xf>
  </cellXfs>
  <cellStyles count="2">
    <cellStyle name="Normal" xfId="0" builtinId="0"/>
    <cellStyle name="Normal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1</xdr:col>
      <xdr:colOff>723900</xdr:colOff>
      <xdr:row>2</xdr:row>
      <xdr:rowOff>180975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11906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My%20Documents/CODEVASF/MONITORAMENTO%20PAC%2025JUL2007/MONITORAMENTO%20PAC/PROCESSOS_EROSIVOS_CRONOGRAMA_PAC_21AGOSTO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VALES"/>
      <sheetName val="BACIA SF"/>
      <sheetName val="ALAGOAS"/>
      <sheetName val="BAHIA"/>
      <sheetName val="MINAS"/>
      <sheetName val="PERNAMBUCO"/>
      <sheetName val="SERGIPE"/>
      <sheetName val="PARNAÍBA"/>
      <sheetName val="CODIGOS"/>
    </sheetNames>
    <sheetDataSet>
      <sheetData sheetId="0" refreshError="1"/>
      <sheetData sheetId="1">
        <row r="2">
          <cell r="D2">
            <v>3294327</v>
          </cell>
          <cell r="E2">
            <v>6733478</v>
          </cell>
          <cell r="F2">
            <v>6769570</v>
          </cell>
          <cell r="G2">
            <v>6679571</v>
          </cell>
        </row>
        <row r="3">
          <cell r="D3">
            <v>22955735.039999999</v>
          </cell>
          <cell r="E3">
            <v>38701399</v>
          </cell>
          <cell r="F3">
            <v>28989819</v>
          </cell>
          <cell r="G3">
            <v>12280745</v>
          </cell>
        </row>
        <row r="4">
          <cell r="D4">
            <v>21989469</v>
          </cell>
          <cell r="E4">
            <v>33281382.050000001</v>
          </cell>
          <cell r="F4">
            <v>35483199</v>
          </cell>
          <cell r="G4">
            <v>16925899.48</v>
          </cell>
        </row>
        <row r="5">
          <cell r="D5">
            <v>4803235.43</v>
          </cell>
          <cell r="E5">
            <v>8619722.5399999991</v>
          </cell>
          <cell r="F5">
            <v>10346200</v>
          </cell>
          <cell r="G5">
            <v>9036200</v>
          </cell>
        </row>
        <row r="6">
          <cell r="D6">
            <v>6193010</v>
          </cell>
          <cell r="E6">
            <v>6985730</v>
          </cell>
          <cell r="F6">
            <v>4693600</v>
          </cell>
          <cell r="G6">
            <v>3425166</v>
          </cell>
        </row>
        <row r="7">
          <cell r="D7">
            <v>17003146</v>
          </cell>
          <cell r="E7">
            <v>7000000</v>
          </cell>
          <cell r="F7">
            <v>4000000</v>
          </cell>
          <cell r="G7">
            <v>4500000</v>
          </cell>
        </row>
        <row r="10">
          <cell r="D10">
            <v>13671180</v>
          </cell>
          <cell r="E10">
            <v>13876808</v>
          </cell>
          <cell r="F10">
            <v>8438083</v>
          </cell>
          <cell r="G10">
            <v>6961275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abSelected="1" view="pageBreakPreview" zoomScaleNormal="100" zoomScaleSheetLayoutView="100" workbookViewId="0">
      <selection activeCell="A38" sqref="A1:D38"/>
    </sheetView>
  </sheetViews>
  <sheetFormatPr defaultRowHeight="12.75" x14ac:dyDescent="0.2"/>
  <cols>
    <col min="1" max="1" width="10.7109375" style="1" customWidth="1"/>
    <col min="2" max="2" width="50.7109375" style="1" customWidth="1"/>
    <col min="3" max="4" width="8.7109375" style="1" customWidth="1"/>
    <col min="5" max="5" width="1.42578125" style="1" bestFit="1" customWidth="1"/>
    <col min="6" max="6" width="3.28515625" style="1" bestFit="1" customWidth="1"/>
    <col min="7" max="7" width="5.28515625" style="1" bestFit="1" customWidth="1"/>
    <col min="8" max="8" width="1.42578125" style="1" bestFit="1" customWidth="1"/>
    <col min="9" max="16384" width="9.140625" style="1"/>
  </cols>
  <sheetData>
    <row r="1" spans="1:11" ht="15" customHeight="1" x14ac:dyDescent="0.2">
      <c r="A1" s="36"/>
      <c r="B1" s="43" t="s">
        <v>37</v>
      </c>
      <c r="C1" s="43"/>
      <c r="D1" s="43"/>
    </row>
    <row r="2" spans="1:11" ht="15" customHeight="1" x14ac:dyDescent="0.2">
      <c r="A2" s="36"/>
      <c r="B2" s="43" t="s">
        <v>36</v>
      </c>
      <c r="C2" s="43"/>
      <c r="D2" s="43"/>
    </row>
    <row r="3" spans="1:11" ht="15" customHeight="1" x14ac:dyDescent="0.2">
      <c r="A3" s="36"/>
      <c r="B3" s="43" t="s">
        <v>35</v>
      </c>
      <c r="C3" s="43"/>
      <c r="D3" s="43"/>
    </row>
    <row r="4" spans="1:11" ht="15" customHeight="1" x14ac:dyDescent="0.2">
      <c r="A4" s="36"/>
      <c r="B4" s="44"/>
      <c r="C4" s="44"/>
      <c r="D4" s="44"/>
    </row>
    <row r="5" spans="1:11" ht="15" customHeight="1" x14ac:dyDescent="0.2">
      <c r="A5" s="36"/>
      <c r="B5" s="36"/>
      <c r="C5" s="36"/>
      <c r="D5" s="36"/>
    </row>
    <row r="6" spans="1:11" ht="15" customHeight="1" x14ac:dyDescent="0.2">
      <c r="A6" s="45" t="s">
        <v>34</v>
      </c>
      <c r="B6" s="45"/>
      <c r="C6" s="45"/>
      <c r="D6" s="45"/>
    </row>
    <row r="7" spans="1:11" ht="15" customHeight="1" x14ac:dyDescent="0.2">
      <c r="A7" s="45" t="s">
        <v>33</v>
      </c>
      <c r="B7" s="45"/>
      <c r="C7" s="45"/>
      <c r="D7" s="45"/>
    </row>
    <row r="8" spans="1:11" ht="15" customHeight="1" x14ac:dyDescent="0.2"/>
    <row r="9" spans="1:11" ht="15" customHeight="1" x14ac:dyDescent="0.2">
      <c r="A9" s="35"/>
      <c r="B9" s="34"/>
    </row>
    <row r="10" spans="1:11" ht="15" customHeight="1" thickBot="1" x14ac:dyDescent="0.25">
      <c r="A10" s="35"/>
      <c r="B10" s="34"/>
    </row>
    <row r="11" spans="1:11" ht="15" customHeight="1" x14ac:dyDescent="0.2">
      <c r="A11" s="39" t="s">
        <v>32</v>
      </c>
      <c r="B11" s="41" t="s">
        <v>31</v>
      </c>
      <c r="C11" s="33" t="s">
        <v>30</v>
      </c>
      <c r="D11" s="33" t="s">
        <v>30</v>
      </c>
      <c r="E11" s="32" t="s">
        <v>10</v>
      </c>
    </row>
    <row r="12" spans="1:11" ht="15" customHeight="1" thickBot="1" x14ac:dyDescent="0.25">
      <c r="A12" s="40"/>
      <c r="B12" s="42"/>
      <c r="C12" s="31" t="s">
        <v>29</v>
      </c>
      <c r="D12" s="31" t="s">
        <v>28</v>
      </c>
      <c r="F12" s="37"/>
      <c r="G12" s="37"/>
      <c r="H12" s="37"/>
      <c r="I12" s="37"/>
    </row>
    <row r="13" spans="1:11" ht="15" customHeight="1" x14ac:dyDescent="0.2">
      <c r="A13" s="30"/>
      <c r="B13" s="29"/>
      <c r="C13" s="28"/>
      <c r="D13" s="28"/>
      <c r="F13" s="7"/>
      <c r="G13" s="7"/>
      <c r="H13" s="7"/>
      <c r="I13" s="7"/>
    </row>
    <row r="14" spans="1:11" ht="15" customHeight="1" x14ac:dyDescent="0.2">
      <c r="A14" s="23">
        <v>1</v>
      </c>
      <c r="B14" s="22" t="s">
        <v>27</v>
      </c>
      <c r="C14" s="27" t="s">
        <v>10</v>
      </c>
      <c r="D14" s="27">
        <v>5</v>
      </c>
      <c r="F14" s="19"/>
      <c r="G14" s="18"/>
      <c r="H14" s="7"/>
      <c r="I14" s="7"/>
      <c r="J14" s="26"/>
      <c r="K14" s="26"/>
    </row>
    <row r="15" spans="1:11" ht="15" customHeight="1" x14ac:dyDescent="0.2">
      <c r="A15" s="16" t="s">
        <v>26</v>
      </c>
      <c r="B15" s="15" t="s">
        <v>25</v>
      </c>
      <c r="C15" s="14" t="s">
        <v>10</v>
      </c>
      <c r="D15" s="14" t="s">
        <v>10</v>
      </c>
      <c r="F15" s="37"/>
      <c r="G15" s="37"/>
      <c r="H15" s="37"/>
    </row>
    <row r="16" spans="1:11" ht="15" customHeight="1" x14ac:dyDescent="0.2">
      <c r="A16" s="16" t="s">
        <v>24</v>
      </c>
      <c r="B16" s="15" t="s">
        <v>23</v>
      </c>
      <c r="C16" s="14" t="s">
        <v>10</v>
      </c>
      <c r="D16" s="14" t="s">
        <v>10</v>
      </c>
      <c r="F16" s="26"/>
      <c r="G16" s="26"/>
      <c r="H16" s="26"/>
    </row>
    <row r="17" spans="1:14" ht="15" customHeight="1" x14ac:dyDescent="0.2">
      <c r="A17" s="16" t="s">
        <v>22</v>
      </c>
      <c r="B17" s="15" t="s">
        <v>21</v>
      </c>
      <c r="C17" s="14" t="s">
        <v>10</v>
      </c>
      <c r="D17" s="14" t="s">
        <v>10</v>
      </c>
      <c r="F17" s="37"/>
      <c r="G17" s="37"/>
      <c r="H17" s="37"/>
      <c r="I17" s="38"/>
    </row>
    <row r="18" spans="1:14" ht="15" customHeight="1" x14ac:dyDescent="0.2">
      <c r="A18" s="16" t="s">
        <v>10</v>
      </c>
      <c r="B18" s="15" t="s">
        <v>10</v>
      </c>
      <c r="C18" s="14" t="s">
        <v>10</v>
      </c>
      <c r="D18" s="14" t="s">
        <v>10</v>
      </c>
      <c r="F18" s="37"/>
      <c r="G18" s="37"/>
      <c r="H18" s="37"/>
      <c r="I18" s="37"/>
    </row>
    <row r="19" spans="1:14" ht="15" customHeight="1" x14ac:dyDescent="0.2">
      <c r="A19" s="23">
        <v>2</v>
      </c>
      <c r="B19" s="22" t="s">
        <v>20</v>
      </c>
      <c r="C19" s="20">
        <f>SUM(C20:C22)</f>
        <v>8.65</v>
      </c>
      <c r="D19" s="20">
        <f>SUM(D20:D22)</f>
        <v>8.65</v>
      </c>
      <c r="F19" s="19"/>
      <c r="G19" s="18"/>
      <c r="H19" s="7"/>
      <c r="I19" s="7"/>
      <c r="J19" s="26"/>
      <c r="K19" s="26"/>
    </row>
    <row r="20" spans="1:14" ht="15" customHeight="1" x14ac:dyDescent="0.2">
      <c r="A20" s="16" t="s">
        <v>19</v>
      </c>
      <c r="B20" s="25" t="s">
        <v>18</v>
      </c>
      <c r="C20" s="14">
        <v>5</v>
      </c>
      <c r="D20" s="14">
        <v>5</v>
      </c>
      <c r="F20" s="37"/>
      <c r="G20" s="37"/>
      <c r="H20" s="37"/>
      <c r="I20" s="37"/>
    </row>
    <row r="21" spans="1:14" ht="15" customHeight="1" x14ac:dyDescent="0.2">
      <c r="A21" s="16" t="s">
        <v>17</v>
      </c>
      <c r="B21" s="15" t="s">
        <v>16</v>
      </c>
      <c r="C21" s="14">
        <v>0.65</v>
      </c>
      <c r="D21" s="14">
        <v>0.65</v>
      </c>
      <c r="F21" s="37"/>
      <c r="G21" s="37"/>
      <c r="H21" s="37"/>
      <c r="I21" s="37"/>
    </row>
    <row r="22" spans="1:14" ht="15" customHeight="1" x14ac:dyDescent="0.2">
      <c r="A22" s="16" t="s">
        <v>15</v>
      </c>
      <c r="B22" s="15" t="s">
        <v>14</v>
      </c>
      <c r="C22" s="24">
        <v>3</v>
      </c>
      <c r="D22" s="14">
        <v>3</v>
      </c>
      <c r="F22" s="19"/>
      <c r="G22" s="18"/>
      <c r="H22" s="7"/>
      <c r="I22" s="7"/>
      <c r="J22" s="7"/>
      <c r="K22" s="7"/>
    </row>
    <row r="23" spans="1:14" ht="15" customHeight="1" x14ac:dyDescent="0.2">
      <c r="A23" s="16"/>
      <c r="B23" s="15"/>
      <c r="C23" s="14"/>
      <c r="D23" s="14"/>
      <c r="F23" s="7"/>
      <c r="G23" s="7"/>
      <c r="H23" s="7"/>
      <c r="I23" s="7"/>
    </row>
    <row r="24" spans="1:14" ht="15" customHeight="1" x14ac:dyDescent="0.2">
      <c r="A24" s="23">
        <v>3</v>
      </c>
      <c r="B24" s="22" t="s">
        <v>13</v>
      </c>
      <c r="C24" s="14" t="s">
        <v>10</v>
      </c>
      <c r="D24" s="20"/>
      <c r="F24" s="19"/>
      <c r="G24" s="18"/>
      <c r="H24" s="7"/>
      <c r="I24" s="7"/>
      <c r="J24" s="7"/>
      <c r="K24" s="7"/>
    </row>
    <row r="25" spans="1:14" ht="15" customHeight="1" x14ac:dyDescent="0.2">
      <c r="A25" s="16"/>
      <c r="B25" s="15"/>
      <c r="C25" s="14"/>
      <c r="D25" s="14"/>
      <c r="F25" s="19"/>
      <c r="G25" s="18"/>
      <c r="H25" s="7"/>
      <c r="I25" s="7"/>
    </row>
    <row r="26" spans="1:14" ht="15" customHeight="1" x14ac:dyDescent="0.2">
      <c r="A26" s="23">
        <v>4</v>
      </c>
      <c r="B26" s="22" t="s">
        <v>12</v>
      </c>
      <c r="C26" s="14" t="s">
        <v>10</v>
      </c>
      <c r="D26" s="20"/>
      <c r="F26" s="19"/>
      <c r="G26" s="18"/>
      <c r="H26" s="7"/>
      <c r="I26" s="7"/>
    </row>
    <row r="27" spans="1:14" ht="15" customHeight="1" x14ac:dyDescent="0.2">
      <c r="A27" s="16"/>
      <c r="B27" s="15"/>
      <c r="C27" s="14"/>
      <c r="D27" s="14"/>
      <c r="F27" s="7"/>
      <c r="G27" s="7"/>
      <c r="H27" s="7"/>
      <c r="I27" s="7"/>
    </row>
    <row r="28" spans="1:14" ht="15" customHeight="1" x14ac:dyDescent="0.2">
      <c r="A28" s="23">
        <v>5</v>
      </c>
      <c r="B28" s="22" t="s">
        <v>11</v>
      </c>
      <c r="C28" s="21"/>
      <c r="D28" s="20">
        <v>10</v>
      </c>
      <c r="F28" s="19"/>
      <c r="G28" s="18"/>
      <c r="H28" s="7"/>
      <c r="I28" s="7"/>
      <c r="N28" s="17"/>
    </row>
    <row r="29" spans="1:14" ht="15" customHeight="1" thickBot="1" x14ac:dyDescent="0.25">
      <c r="A29" s="16"/>
      <c r="B29" s="15"/>
      <c r="C29" s="14"/>
      <c r="D29" s="14"/>
    </row>
    <row r="30" spans="1:14" ht="15" customHeight="1" thickBot="1" x14ac:dyDescent="0.25">
      <c r="A30" s="13" t="s">
        <v>10</v>
      </c>
      <c r="B30" s="12" t="s">
        <v>10</v>
      </c>
      <c r="C30" s="11" t="s">
        <v>10</v>
      </c>
      <c r="D30" s="11"/>
    </row>
    <row r="31" spans="1:14" ht="15" customHeight="1" x14ac:dyDescent="0.2">
      <c r="D31" s="10"/>
    </row>
    <row r="32" spans="1:14" ht="15" customHeight="1" x14ac:dyDescent="0.2">
      <c r="B32" s="6" t="s">
        <v>9</v>
      </c>
      <c r="D32" s="9"/>
      <c r="I32" s="3" t="s">
        <v>8</v>
      </c>
      <c r="J32" s="4">
        <v>5</v>
      </c>
    </row>
    <row r="33" spans="1:10" ht="15" hidden="1" customHeight="1" x14ac:dyDescent="0.2">
      <c r="B33" s="6">
        <f>((1+((5+0+0+0)/100))*(1+0/100)*(1+10/100)/(1-8.65/100)-1)*100</f>
        <v>26.436781609195425</v>
      </c>
      <c r="D33" s="9"/>
      <c r="I33" s="3" t="s">
        <v>7</v>
      </c>
      <c r="J33" s="4">
        <v>0</v>
      </c>
    </row>
    <row r="34" spans="1:10" ht="15" customHeight="1" x14ac:dyDescent="0.2">
      <c r="B34" s="8" t="s">
        <v>6</v>
      </c>
      <c r="F34" s="7"/>
      <c r="G34" s="7"/>
      <c r="H34" s="7"/>
      <c r="I34" s="3" t="s">
        <v>5</v>
      </c>
      <c r="J34" s="4">
        <v>0</v>
      </c>
    </row>
    <row r="35" spans="1:10" ht="15" customHeight="1" x14ac:dyDescent="0.2">
      <c r="A35" s="6"/>
      <c r="F35" s="7"/>
      <c r="G35" s="7"/>
      <c r="H35" s="7"/>
      <c r="I35" s="3" t="s">
        <v>4</v>
      </c>
      <c r="J35" s="4">
        <v>0</v>
      </c>
    </row>
    <row r="36" spans="1:10" ht="15" customHeight="1" x14ac:dyDescent="0.2">
      <c r="F36" s="7"/>
      <c r="G36" s="7"/>
      <c r="H36" s="7"/>
      <c r="I36" s="3" t="s">
        <v>3</v>
      </c>
      <c r="J36" s="4">
        <v>0</v>
      </c>
    </row>
    <row r="37" spans="1:10" ht="15" customHeight="1" x14ac:dyDescent="0.2">
      <c r="A37" s="6"/>
      <c r="B37" s="6" t="s">
        <v>2</v>
      </c>
      <c r="C37" s="4"/>
      <c r="G37" s="7"/>
      <c r="H37" s="7"/>
      <c r="I37" s="3" t="s">
        <v>1</v>
      </c>
      <c r="J37" s="4">
        <v>10</v>
      </c>
    </row>
    <row r="38" spans="1:10" ht="15" customHeight="1" x14ac:dyDescent="0.2">
      <c r="A38" s="6"/>
      <c r="B38" s="5"/>
      <c r="C38" s="4"/>
      <c r="I38" s="3" t="s">
        <v>0</v>
      </c>
      <c r="J38" s="4">
        <v>8.65</v>
      </c>
    </row>
    <row r="39" spans="1:10" x14ac:dyDescent="0.2">
      <c r="A39" s="38"/>
      <c r="B39" s="38"/>
      <c r="I39" s="3"/>
    </row>
    <row r="40" spans="1:10" x14ac:dyDescent="0.2">
      <c r="B40" s="2"/>
    </row>
  </sheetData>
  <mergeCells count="15">
    <mergeCell ref="A7:D7"/>
    <mergeCell ref="B1:D1"/>
    <mergeCell ref="B2:D2"/>
    <mergeCell ref="B3:D3"/>
    <mergeCell ref="B4:D4"/>
    <mergeCell ref="A6:D6"/>
    <mergeCell ref="F20:I20"/>
    <mergeCell ref="F21:I21"/>
    <mergeCell ref="A39:B39"/>
    <mergeCell ref="A11:A12"/>
    <mergeCell ref="B11:B12"/>
    <mergeCell ref="F12:I12"/>
    <mergeCell ref="F15:H15"/>
    <mergeCell ref="F17:I17"/>
    <mergeCell ref="F18:I18"/>
  </mergeCells>
  <printOptions horizontalCentered="1"/>
  <pageMargins left="0.59055118110236227" right="0.39370078740157483" top="0.39370078740157483" bottom="0.78740157480314965" header="0.51181102362204722" footer="0.51181102362204722"/>
  <pageSetup paperSize="9" fitToHeight="50" orientation="portrait" r:id="rId1"/>
  <headerFooter alignWithMargins="0">
    <oddFooter>&amp;L&amp;F&amp;C&amp;A&amp;R&amp;D -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Clooer Costa de Oliveira</dc:creator>
  <cp:lastModifiedBy>Clooer Costa de Oliveira</cp:lastModifiedBy>
  <cp:lastPrinted>2014-07-15T13:59:14Z</cp:lastPrinted>
  <dcterms:created xsi:type="dcterms:W3CDTF">2014-06-27T20:56:02Z</dcterms:created>
  <dcterms:modified xsi:type="dcterms:W3CDTF">2014-07-15T13:59:22Z</dcterms:modified>
</cp:coreProperties>
</file>