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8895"/>
  </bookViews>
  <sheets>
    <sheet name="Patrol Caçamba" sheetId="7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8" i="7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129" s="1"/>
  <c r="H4"/>
  <c r="A5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</calcChain>
</file>

<file path=xl/sharedStrings.xml><?xml version="1.0" encoding="utf-8"?>
<sst xmlns="http://schemas.openxmlformats.org/spreadsheetml/2006/main" count="261" uniqueCount="138">
  <si>
    <t>PLANILHA ORÇAMENTÁRIA (Valores Estimados)</t>
  </si>
  <si>
    <t>Item</t>
  </si>
  <si>
    <t>Código CATMAT</t>
  </si>
  <si>
    <t>Características mínimas</t>
  </si>
  <si>
    <t>Marca de Referência</t>
  </si>
  <si>
    <t>Unidade</t>
  </si>
  <si>
    <t>Quantidade</t>
  </si>
  <si>
    <t xml:space="preserve">Preço unitário  </t>
  </si>
  <si>
    <t>Valor total</t>
  </si>
  <si>
    <t xml:space="preserve">Pneus, câmaras de ar e protetores            </t>
  </si>
  <si>
    <t>Tubo PEAD, PE100, PN 8, DN 75mm, SDR 21</t>
  </si>
  <si>
    <t>Tubo PEAD, PE100, PN 8, DN 90mm, SDR 21</t>
  </si>
  <si>
    <t>Colarinho para flange, PEAD, DN 180mm</t>
  </si>
  <si>
    <t>Colarinho para flange, PEAD, DN 225 mm</t>
  </si>
  <si>
    <t>Colarinho para flange, PEAD, DN 280mm</t>
  </si>
  <si>
    <t>Colarinho para flange, PEAD, DN 315mm</t>
  </si>
  <si>
    <t>Colarinho para flange, PEAD, DN 400mm</t>
  </si>
  <si>
    <t>Colarinho para flange, PEAD, DN 450mm</t>
  </si>
  <si>
    <t>Colarinho para flange, PEAD, DN 500mm</t>
  </si>
  <si>
    <t>Colarinho para flange, PEAD, DN 560mm</t>
  </si>
  <si>
    <t>Cruzeta de redução PEAD, DN 225mm x 75mm x 75mm x 75mm</t>
  </si>
  <si>
    <t>Cruzeta de redução PEAD, DN 280mm x 75mm x 280mm x 75mm</t>
  </si>
  <si>
    <t>Cruzeta de redução PEAD, DN 450mm x 75mm x 75mm x 450mm</t>
  </si>
  <si>
    <t>Curva PEAD 30º, DN 160mm</t>
  </si>
  <si>
    <t>Curva PEAD 30º, DN 200mm</t>
  </si>
  <si>
    <t>Curva PEAD 30º, DN 280mm</t>
  </si>
  <si>
    <t>Curva PEAD 30º, DN 315mm</t>
  </si>
  <si>
    <t>Curva PEAD 30º, DN 400mm</t>
  </si>
  <si>
    <t>Curva PEAD 45º, com redução, DN 225mm x 160mm</t>
  </si>
  <si>
    <t>Curva PEAD 45º, DN 200mm</t>
  </si>
  <si>
    <t>Curva PEAD 45º, DN 280mm</t>
  </si>
  <si>
    <t>Curva PEAD 45º, DN 400mm</t>
  </si>
  <si>
    <t>Curva PEAD 45º, DN 450mm</t>
  </si>
  <si>
    <t>Curva PEAD 60º, com redução, DN 450mm x 400mm</t>
  </si>
  <si>
    <t>Curva PEAD 60º, DN 200mm</t>
  </si>
  <si>
    <t>Curva PEAD 60º, DN 225mm</t>
  </si>
  <si>
    <t>Curva PEAD 60º, DN 250mm</t>
  </si>
  <si>
    <t>Curva PEAD 90º, com redução, DN 140mm x 125mm</t>
  </si>
  <si>
    <t>Curva PEAD 90º, com redução, DN 180mm x 125mm</t>
  </si>
  <si>
    <t>Curva PEAD 90º, com redução, DN 200mm x 75mm</t>
  </si>
  <si>
    <t>Curva PEAD 90º, DN 75mm</t>
  </si>
  <si>
    <t>Curva PEAD 90º, DN 90mm</t>
  </si>
  <si>
    <t>Curva PEAD 90º, DN 125mm</t>
  </si>
  <si>
    <t>Curva PEAD 90º, DN 355mm</t>
  </si>
  <si>
    <t>Curva PEAD 90º, DN 400mm</t>
  </si>
  <si>
    <t>Curva PEAD 90º, DN 560mm</t>
  </si>
  <si>
    <t>Flange solto, DN 18", PN 10, aço carbono, com parafusos e junta de vedação em borracha nitrílica</t>
  </si>
  <si>
    <t>Flange solto, DN 16",  PN 10, aço carbono, com parafusos e junta de vedação em borracha nitrílica</t>
  </si>
  <si>
    <t>Flange solto, DN 12", PN 10, aço carbono, com parafusos e junta de vedação em borracha nitrílica</t>
  </si>
  <si>
    <t>Flange solto, DN 3", PN 10, aço carbono, com parafusos e junta de vedação em borracha nitrílica</t>
  </si>
  <si>
    <t>Redução PEAD, concêntrica, DN 110mm x 75mm</t>
  </si>
  <si>
    <t>Redução PEAD, DN 125mm x 75mm</t>
  </si>
  <si>
    <t>Redução PEAD, DN 160mm x 75m</t>
  </si>
  <si>
    <t>Redução PEAD, DN 180mm x 75mm</t>
  </si>
  <si>
    <t>Redução PEAD, DN 180mm x 90mm</t>
  </si>
  <si>
    <t>Redução PEAD, DN 200mm x 180mm</t>
  </si>
  <si>
    <t>Redução PEAD, DN 225mm x 180mm</t>
  </si>
  <si>
    <t>Redução PEAD, DN 225mm x 200mm</t>
  </si>
  <si>
    <t>Redução PEAD, DN 225mm x 75mm</t>
  </si>
  <si>
    <t>Redução PEAD, DN 250mm x 180mm</t>
  </si>
  <si>
    <t>Redução PEAD, DN 250mm x 225mm</t>
  </si>
  <si>
    <t>Redução PEAD, DN 280mm x 250mm</t>
  </si>
  <si>
    <t>Redução PEAD, DN 315mm x 125mm</t>
  </si>
  <si>
    <t>Redução PEAD, DN 315mm x 180 mm</t>
  </si>
  <si>
    <t>Redução PEAD, DN 315mm x 250mm</t>
  </si>
  <si>
    <t>Redução PEAD, DN 315mm x 280mm</t>
  </si>
  <si>
    <t>Redução PEAD, DN 355mm x 315 mm</t>
  </si>
  <si>
    <t>Redução PEAD, DN 400mm x 355mm</t>
  </si>
  <si>
    <t>Redução PEAD, DN 450mm x 400mm</t>
  </si>
  <si>
    <t>Redução PEAD, DN 500mm x 450mm</t>
  </si>
  <si>
    <t>Redução PEAD, DN 90mm x 75mm</t>
  </si>
  <si>
    <t>Tê 45º PEAD, DN 450mm x 75mm x 450mm</t>
  </si>
  <si>
    <t>Tê de redução PEAD, DN 110mm x 75mm x 75mm</t>
  </si>
  <si>
    <t>Tê de redução PEAD, DN 125mm x 110mm x 75mm</t>
  </si>
  <si>
    <t>Tê de redução PEAD, DN 140mm x 75mm x 125mm</t>
  </si>
  <si>
    <t>Tê de redução PEAD, DN 180mm x 75mm x 180mm</t>
  </si>
  <si>
    <t>Tê de redução PEAD, DN 180mm x 75mm x 75mm</t>
  </si>
  <si>
    <t>Tê de redução PEAD, DN 200mm x 75mm x 140mm</t>
  </si>
  <si>
    <t>Tê de redução PEAD, DN 200mm x 75mm x 200mm</t>
  </si>
  <si>
    <t>Tê de redução PEAD, DN 225mm x 110mm x 75mm</t>
  </si>
  <si>
    <t>Tê de redução PEAD, DN 225mm x 225mm x 75mm</t>
  </si>
  <si>
    <t>Tê de redução PEAD, DN 225mm x 75mm x 180mm</t>
  </si>
  <si>
    <t>Tê de redução PEAD, DN 225mm x 75mm x 225mm</t>
  </si>
  <si>
    <t>Tê de redução PEAD, DN 225mm x 75mm x 75mm</t>
  </si>
  <si>
    <t>Tê de redução PEAD, DN 250mm x 180mm x 75mm</t>
  </si>
  <si>
    <t>Tê de redução PEAD, DN 250mm x 225mm x 250mm</t>
  </si>
  <si>
    <t>Tê de redução PEAD, DN 250mm x 250mm x 160mm</t>
  </si>
  <si>
    <t>Tê de redução PEAD, DN 250mm x 75mm x 125mm</t>
  </si>
  <si>
    <t>Tê de redução PEAD, DN 250mm x 75mm x 225mm</t>
  </si>
  <si>
    <t>Tê de redução PEAD, DN 250mm x 75mm x 250mm</t>
  </si>
  <si>
    <t>Tê de redução PEAD, DN 280mm x 75mm x 225mm</t>
  </si>
  <si>
    <t>Tê de redução PEAD, DN 280mm x 75mm x 280mm</t>
  </si>
  <si>
    <t>Tê de redução PEAD, DN 315mm x 75mm x 315mm</t>
  </si>
  <si>
    <t>Tê de redução PEAD, DN 315mm x 75mm x 280mm</t>
  </si>
  <si>
    <t>Tê de redução PEAD, DN 355mm x 140mm x 355mm</t>
  </si>
  <si>
    <t>Tê de redução PEAD, DN 355mm x 200mm x 315mm</t>
  </si>
  <si>
    <t>Tê de redução PEAD, DN 355mm x 200mm x 355mm</t>
  </si>
  <si>
    <t>Tê de redução PEAD, DN 355mm x 280mm x 355mm</t>
  </si>
  <si>
    <t>Tê de redução PEAD, DN 355mm x 355mm x 75mm</t>
  </si>
  <si>
    <t>Tê de redução PEAD, DN 355mm x 75mm x 315mm</t>
  </si>
  <si>
    <t>Tê de redução PEAD, DN 355mm x 75mm x 355mm</t>
  </si>
  <si>
    <t>Tê de redução PEAD, DN 400mm x 200mm x 400mm</t>
  </si>
  <si>
    <t>Tê de redução PEAD, DN 400mm x 75mm x 400mm</t>
  </si>
  <si>
    <t>Tê de redução PEAD, DN 450mm x 180mm x 450mm</t>
  </si>
  <si>
    <t>Tê de redução PEAD, DN 450mm x 250mm x 450mm</t>
  </si>
  <si>
    <t>Tê de redução PEAD, DN 450mm x 315mm x 450mm</t>
  </si>
  <si>
    <t>Tê de redução PEAD, DN 450mm x 315mm x 355mm</t>
  </si>
  <si>
    <t>Tê de redução PEAD, DN 450mm x 450mm x 315mm</t>
  </si>
  <si>
    <t>Tê de redução PEAD, DN 450mm x 450mm x 90mm</t>
  </si>
  <si>
    <t>Tê de redução PEAD, DN 450mm x 75mm x 400mm</t>
  </si>
  <si>
    <t>Tê de redução PEAD, DN 450mm x 75mm x 450mm</t>
  </si>
  <si>
    <t>Tê de redução PEAD, DN 500mm x 90mm x 450mm</t>
  </si>
  <si>
    <t>Tê de redução PEAD, DN 560mm x 225mm x 560mm</t>
  </si>
  <si>
    <t>Tê de redução PEAD, DN 560mm x 75mm x 560mm</t>
  </si>
  <si>
    <t>Tê de redução PEAD, DN 560mm x 110mm (colarinho+flange+parafusos) x 560mm</t>
  </si>
  <si>
    <t>Tê de redução PEAD, DN 180mm x 63mm (colarinho+flange+parafusos) x 180mm</t>
  </si>
  <si>
    <t>Tê de redução PEAD, DN 630mm x 110mm (colarinho+flange+parafusos) x 630mm</t>
  </si>
  <si>
    <t>Tê de redução PEAD, DN 450mm x 110mm (colarinho+flange+parafusos) x 450mm</t>
  </si>
  <si>
    <t>Tê de redução PEAD, DN 355mm x 110mm (colarinho+flange+parafusos) x 355mm</t>
  </si>
  <si>
    <t>Tê de redução PEAD, DN 500mm x 110mm (colarinho+flange+parafusos) x 500mm</t>
  </si>
  <si>
    <t>Tê de redução PEAD, DN 400mm x 110mm (colarinho+flange+parafusos) x 400mm</t>
  </si>
  <si>
    <t>Tê de redução PEAD, DN 250mm x 63mm (colarinho+flange+parafusos) x 250mm</t>
  </si>
  <si>
    <t>Tê de redução PEAD, DN 315mm x 110mm (colarinho+flange+parafusos) x 315mm</t>
  </si>
  <si>
    <t>Tê de redução PEAD, DN 225mm x 63mm (colarinho+flange+parafusos) x 225mm</t>
  </si>
  <si>
    <t>Tê de redução PEAD, DN 630mm x 180mm x 560mm</t>
  </si>
  <si>
    <t>Tê de redução PEAD, DN 630mm x 75mm x 630mm</t>
  </si>
  <si>
    <t>Tê de redução PEAD, DN 75mm x 180mm x 75mm</t>
  </si>
  <si>
    <t>Tê de redução PEAD, DN 75mm x 200mm x 110mm</t>
  </si>
  <si>
    <t>Tê de redução PEAD, DN 90mm x 75mm x 75mm</t>
  </si>
  <si>
    <t>Tê PEAD, DN 225mm x 225mm x 225mm</t>
  </si>
  <si>
    <t>Tê 45º, PEAD, DN 450mm x 280mm x 450mm</t>
  </si>
  <si>
    <t>Junta de transição PEAD x RM 90 x 3"</t>
  </si>
  <si>
    <t>Junta de transição PEAD x RM 75 x 2 1/2"</t>
  </si>
  <si>
    <t>Toco de tubo PEAD, DN 630 mm x 1,0 m, PN 10</t>
  </si>
  <si>
    <t>Curva PEAD, 90º, com redução, 225 x 160 mm</t>
  </si>
  <si>
    <t>m</t>
  </si>
  <si>
    <t>un</t>
  </si>
  <si>
    <t>TOTAL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</si>
</sst>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&quot;R$&quot;\ #,##0.00"/>
    <numFmt numFmtId="165" formatCode="_(* #,##0.00_);_(* \(#,##0.00\);_(* &quot;-&quot;??_);_(@_)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Times New Roman"/>
      <family val="1"/>
    </font>
    <font>
      <b/>
      <sz val="9"/>
      <name val="Times New Roman"/>
      <family val="1"/>
    </font>
    <font>
      <sz val="10"/>
      <name val="Arial"/>
      <family val="2"/>
    </font>
    <font>
      <sz val="10"/>
      <color theme="1"/>
      <name val="Arial"/>
      <family val="2"/>
    </font>
    <font>
      <sz val="10"/>
      <color indexed="63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3" fillId="3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4" fillId="0" borderId="1" xfId="1" applyNumberFormat="1" applyFont="1" applyBorder="1" applyAlignment="1">
      <alignment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/>
    </xf>
    <xf numFmtId="43" fontId="4" fillId="0" borderId="1" xfId="1" applyFont="1" applyFill="1" applyBorder="1" applyAlignment="1">
      <alignment horizontal="center" vertical="center" wrapText="1"/>
    </xf>
    <xf numFmtId="43" fontId="4" fillId="4" borderId="1" xfId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0" borderId="1" xfId="0" applyFont="1" applyBorder="1"/>
    <xf numFmtId="43" fontId="5" fillId="0" borderId="1" xfId="1" applyFont="1" applyBorder="1"/>
    <xf numFmtId="165" fontId="7" fillId="3" borderId="1" xfId="0" applyNumberFormat="1" applyFont="1" applyFill="1" applyBorder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</cellXfs>
  <cellStyles count="2">
    <cellStyle name="Normal" xfId="0" builtinId="0"/>
    <cellStyle name="Separador de milhares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9"/>
  <sheetViews>
    <sheetView tabSelected="1" workbookViewId="0">
      <selection activeCell="C7" sqref="C7"/>
    </sheetView>
  </sheetViews>
  <sheetFormatPr defaultRowHeight="15"/>
  <cols>
    <col min="1" max="1" width="6" customWidth="1"/>
    <col min="2" max="2" width="10.85546875" customWidth="1"/>
    <col min="3" max="3" width="70" customWidth="1"/>
    <col min="4" max="4" width="9.140625" customWidth="1"/>
    <col min="5" max="5" width="6.85546875" customWidth="1"/>
    <col min="6" max="6" width="9.5703125" customWidth="1"/>
    <col min="7" max="7" width="11.42578125" customWidth="1"/>
    <col min="8" max="8" width="13" customWidth="1"/>
  </cols>
  <sheetData>
    <row r="1" spans="1:8">
      <c r="A1" s="21" t="s">
        <v>0</v>
      </c>
      <c r="B1" s="21"/>
      <c r="C1" s="21"/>
      <c r="D1" s="21"/>
      <c r="E1" s="21"/>
      <c r="F1" s="21"/>
      <c r="G1" s="21"/>
      <c r="H1" s="21"/>
    </row>
    <row r="2" spans="1:8" ht="12.75" customHeight="1">
      <c r="A2" s="21" t="s">
        <v>9</v>
      </c>
      <c r="B2" s="21"/>
      <c r="C2" s="21"/>
      <c r="D2" s="21"/>
      <c r="E2" s="21"/>
      <c r="F2" s="21"/>
      <c r="G2" s="21"/>
      <c r="H2" s="21"/>
    </row>
    <row r="3" spans="1:8" s="1" customFormat="1" ht="24" customHeight="1">
      <c r="A3" s="5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2" t="s">
        <v>6</v>
      </c>
      <c r="G3" s="3" t="s">
        <v>7</v>
      </c>
      <c r="H3" s="4" t="s">
        <v>8</v>
      </c>
    </row>
    <row r="4" spans="1:8" s="1" customFormat="1" ht="15" customHeight="1">
      <c r="A4" s="7">
        <v>1</v>
      </c>
      <c r="B4" s="22">
        <v>38814</v>
      </c>
      <c r="C4" s="9" t="s">
        <v>10</v>
      </c>
      <c r="D4" s="8"/>
      <c r="E4" s="10" t="s">
        <v>135</v>
      </c>
      <c r="F4" s="11">
        <v>3584</v>
      </c>
      <c r="G4" s="12">
        <v>16.053333333333331</v>
      </c>
      <c r="H4" s="6">
        <f>ROUND(F4*G4,2)</f>
        <v>57535.15</v>
      </c>
    </row>
    <row r="5" spans="1:8" s="1" customFormat="1" ht="15" customHeight="1">
      <c r="A5" s="7">
        <f>A4+1</f>
        <v>2</v>
      </c>
      <c r="B5" s="22">
        <v>38814</v>
      </c>
      <c r="C5" s="9" t="s">
        <v>11</v>
      </c>
      <c r="D5" s="7"/>
      <c r="E5" s="10" t="s">
        <v>135</v>
      </c>
      <c r="F5" s="11">
        <v>299</v>
      </c>
      <c r="G5" s="13">
        <v>23.12</v>
      </c>
      <c r="H5" s="6">
        <f t="shared" ref="H5:H68" si="0">ROUND(F5*G5,2)</f>
        <v>6912.88</v>
      </c>
    </row>
    <row r="6" spans="1:8" s="1" customFormat="1" ht="15" customHeight="1">
      <c r="A6" s="7">
        <f t="shared" ref="A6:A69" si="1">A5+1</f>
        <v>3</v>
      </c>
      <c r="B6" s="22">
        <v>150575</v>
      </c>
      <c r="C6" s="9" t="s">
        <v>12</v>
      </c>
      <c r="D6" s="14"/>
      <c r="E6" s="10" t="s">
        <v>136</v>
      </c>
      <c r="F6" s="11">
        <v>6</v>
      </c>
      <c r="G6" s="13">
        <v>159.32333333333332</v>
      </c>
      <c r="H6" s="6">
        <f t="shared" si="0"/>
        <v>955.94</v>
      </c>
    </row>
    <row r="7" spans="1:8" ht="15" customHeight="1">
      <c r="A7" s="7">
        <f t="shared" si="1"/>
        <v>4</v>
      </c>
      <c r="B7" s="22">
        <v>150575</v>
      </c>
      <c r="C7" s="9" t="s">
        <v>13</v>
      </c>
      <c r="D7" s="8"/>
      <c r="E7" s="10" t="s">
        <v>136</v>
      </c>
      <c r="F7" s="11">
        <v>3</v>
      </c>
      <c r="G7" s="12">
        <v>232.78</v>
      </c>
      <c r="H7" s="6">
        <f t="shared" si="0"/>
        <v>698.34</v>
      </c>
    </row>
    <row r="8" spans="1:8" ht="15" customHeight="1">
      <c r="A8" s="7">
        <f t="shared" si="1"/>
        <v>5</v>
      </c>
      <c r="B8" s="22">
        <v>150575</v>
      </c>
      <c r="C8" s="9" t="s">
        <v>14</v>
      </c>
      <c r="D8" s="7"/>
      <c r="E8" s="10" t="s">
        <v>136</v>
      </c>
      <c r="F8" s="11">
        <v>3</v>
      </c>
      <c r="G8" s="13">
        <v>318.40000000000003</v>
      </c>
      <c r="H8" s="6">
        <f t="shared" si="0"/>
        <v>955.2</v>
      </c>
    </row>
    <row r="9" spans="1:8" ht="15" customHeight="1">
      <c r="A9" s="7">
        <f t="shared" si="1"/>
        <v>6</v>
      </c>
      <c r="B9" s="22">
        <v>150575</v>
      </c>
      <c r="C9" s="9" t="s">
        <v>15</v>
      </c>
      <c r="D9" s="14"/>
      <c r="E9" s="10" t="s">
        <v>136</v>
      </c>
      <c r="F9" s="11">
        <v>1</v>
      </c>
      <c r="G9" s="13">
        <v>503.45</v>
      </c>
      <c r="H9" s="6">
        <f t="shared" si="0"/>
        <v>503.45</v>
      </c>
    </row>
    <row r="10" spans="1:8" ht="15" customHeight="1">
      <c r="A10" s="7">
        <f t="shared" si="1"/>
        <v>7</v>
      </c>
      <c r="B10" s="22">
        <v>150575</v>
      </c>
      <c r="C10" s="9" t="s">
        <v>16</v>
      </c>
      <c r="D10" s="15"/>
      <c r="E10" s="10" t="s">
        <v>136</v>
      </c>
      <c r="F10" s="11">
        <v>2</v>
      </c>
      <c r="G10" s="16">
        <v>960.23666666666668</v>
      </c>
      <c r="H10" s="6">
        <f t="shared" si="0"/>
        <v>1920.47</v>
      </c>
    </row>
    <row r="11" spans="1:8" ht="15" customHeight="1">
      <c r="A11" s="7">
        <f t="shared" si="1"/>
        <v>8</v>
      </c>
      <c r="B11" s="22">
        <v>150575</v>
      </c>
      <c r="C11" s="9" t="s">
        <v>17</v>
      </c>
      <c r="D11" s="15"/>
      <c r="E11" s="10" t="s">
        <v>136</v>
      </c>
      <c r="F11" s="11">
        <v>3</v>
      </c>
      <c r="G11" s="16">
        <v>1715.6033333333332</v>
      </c>
      <c r="H11" s="6">
        <f t="shared" si="0"/>
        <v>5146.8100000000004</v>
      </c>
    </row>
    <row r="12" spans="1:8" ht="15" customHeight="1">
      <c r="A12" s="7">
        <f t="shared" si="1"/>
        <v>9</v>
      </c>
      <c r="B12" s="22">
        <v>150575</v>
      </c>
      <c r="C12" s="9" t="s">
        <v>18</v>
      </c>
      <c r="D12" s="15"/>
      <c r="E12" s="10" t="s">
        <v>136</v>
      </c>
      <c r="F12" s="11">
        <v>2</v>
      </c>
      <c r="G12" s="16">
        <v>1715.6033333333332</v>
      </c>
      <c r="H12" s="6">
        <f t="shared" si="0"/>
        <v>3431.21</v>
      </c>
    </row>
    <row r="13" spans="1:8" ht="15" customHeight="1">
      <c r="A13" s="7">
        <f t="shared" si="1"/>
        <v>10</v>
      </c>
      <c r="B13" s="22">
        <v>150575</v>
      </c>
      <c r="C13" s="9" t="s">
        <v>19</v>
      </c>
      <c r="D13" s="15"/>
      <c r="E13" s="10" t="s">
        <v>136</v>
      </c>
      <c r="F13" s="11">
        <v>1</v>
      </c>
      <c r="G13" s="16">
        <v>1833.2866666666666</v>
      </c>
      <c r="H13" s="6">
        <f t="shared" si="0"/>
        <v>1833.29</v>
      </c>
    </row>
    <row r="14" spans="1:8" ht="15" customHeight="1">
      <c r="A14" s="7">
        <f t="shared" si="1"/>
        <v>11</v>
      </c>
      <c r="B14" s="22">
        <v>150575</v>
      </c>
      <c r="C14" s="9" t="s">
        <v>20</v>
      </c>
      <c r="D14" s="15"/>
      <c r="E14" s="10" t="s">
        <v>136</v>
      </c>
      <c r="F14" s="11">
        <v>1</v>
      </c>
      <c r="G14" s="16">
        <v>1546.6599999999999</v>
      </c>
      <c r="H14" s="6">
        <f t="shared" si="0"/>
        <v>1546.66</v>
      </c>
    </row>
    <row r="15" spans="1:8" ht="15" customHeight="1">
      <c r="A15" s="7">
        <f t="shared" si="1"/>
        <v>12</v>
      </c>
      <c r="B15" s="22">
        <v>150575</v>
      </c>
      <c r="C15" s="9" t="s">
        <v>21</v>
      </c>
      <c r="D15" s="15"/>
      <c r="E15" s="10" t="s">
        <v>136</v>
      </c>
      <c r="F15" s="11">
        <v>1</v>
      </c>
      <c r="G15" s="16">
        <v>2384.5866666666666</v>
      </c>
      <c r="H15" s="6">
        <f t="shared" si="0"/>
        <v>2384.59</v>
      </c>
    </row>
    <row r="16" spans="1:8" ht="15" customHeight="1">
      <c r="A16" s="7">
        <f t="shared" si="1"/>
        <v>13</v>
      </c>
      <c r="B16" s="22">
        <v>150575</v>
      </c>
      <c r="C16" s="9" t="s">
        <v>22</v>
      </c>
      <c r="D16" s="15"/>
      <c r="E16" s="10" t="s">
        <v>136</v>
      </c>
      <c r="F16" s="11">
        <v>1</v>
      </c>
      <c r="G16" s="16">
        <v>4057.5366666666669</v>
      </c>
      <c r="H16" s="6">
        <f t="shared" si="0"/>
        <v>4057.54</v>
      </c>
    </row>
    <row r="17" spans="1:8" ht="15" customHeight="1">
      <c r="A17" s="7">
        <f t="shared" si="1"/>
        <v>14</v>
      </c>
      <c r="B17" s="22">
        <v>150575</v>
      </c>
      <c r="C17" s="9" t="s">
        <v>23</v>
      </c>
      <c r="D17" s="15"/>
      <c r="E17" s="10" t="s">
        <v>136</v>
      </c>
      <c r="F17" s="11">
        <v>1</v>
      </c>
      <c r="G17" s="16">
        <v>74.28</v>
      </c>
      <c r="H17" s="6">
        <f t="shared" si="0"/>
        <v>74.28</v>
      </c>
    </row>
    <row r="18" spans="1:8" ht="15" customHeight="1">
      <c r="A18" s="7">
        <f t="shared" si="1"/>
        <v>15</v>
      </c>
      <c r="B18" s="22">
        <v>150575</v>
      </c>
      <c r="C18" s="9" t="s">
        <v>24</v>
      </c>
      <c r="D18" s="15"/>
      <c r="E18" s="10" t="s">
        <v>136</v>
      </c>
      <c r="F18" s="11">
        <v>1</v>
      </c>
      <c r="G18" s="16">
        <v>140.47666666666666</v>
      </c>
      <c r="H18" s="6">
        <f t="shared" si="0"/>
        <v>140.47999999999999</v>
      </c>
    </row>
    <row r="19" spans="1:8" ht="15" customHeight="1">
      <c r="A19" s="7">
        <f t="shared" si="1"/>
        <v>16</v>
      </c>
      <c r="B19" s="22">
        <v>150575</v>
      </c>
      <c r="C19" s="9" t="s">
        <v>25</v>
      </c>
      <c r="D19" s="15"/>
      <c r="E19" s="10" t="s">
        <v>136</v>
      </c>
      <c r="F19" s="11">
        <v>1</v>
      </c>
      <c r="G19" s="16">
        <v>279.8</v>
      </c>
      <c r="H19" s="6">
        <f t="shared" si="0"/>
        <v>279.8</v>
      </c>
    </row>
    <row r="20" spans="1:8" ht="15" customHeight="1">
      <c r="A20" s="7">
        <f t="shared" si="1"/>
        <v>17</v>
      </c>
      <c r="B20" s="22">
        <v>150575</v>
      </c>
      <c r="C20" s="9" t="s">
        <v>26</v>
      </c>
      <c r="D20" s="15"/>
      <c r="E20" s="10" t="s">
        <v>136</v>
      </c>
      <c r="F20" s="11">
        <v>2</v>
      </c>
      <c r="G20" s="16">
        <v>450.3633333333334</v>
      </c>
      <c r="H20" s="6">
        <f t="shared" si="0"/>
        <v>900.73</v>
      </c>
    </row>
    <row r="21" spans="1:8" ht="15" customHeight="1">
      <c r="A21" s="7">
        <f t="shared" si="1"/>
        <v>18</v>
      </c>
      <c r="B21" s="22">
        <v>150575</v>
      </c>
      <c r="C21" s="9" t="s">
        <v>27</v>
      </c>
      <c r="D21" s="15"/>
      <c r="E21" s="10" t="s">
        <v>136</v>
      </c>
      <c r="F21" s="11">
        <v>1</v>
      </c>
      <c r="G21" s="16">
        <v>891.54333333333341</v>
      </c>
      <c r="H21" s="6">
        <f t="shared" si="0"/>
        <v>891.54</v>
      </c>
    </row>
    <row r="22" spans="1:8" ht="15" customHeight="1">
      <c r="A22" s="7">
        <f t="shared" si="1"/>
        <v>19</v>
      </c>
      <c r="B22" s="22">
        <v>150575</v>
      </c>
      <c r="C22" s="9" t="s">
        <v>28</v>
      </c>
      <c r="D22" s="15"/>
      <c r="E22" s="10" t="s">
        <v>136</v>
      </c>
      <c r="F22" s="11">
        <v>1</v>
      </c>
      <c r="G22" s="16">
        <v>485.84666666666664</v>
      </c>
      <c r="H22" s="6">
        <f t="shared" si="0"/>
        <v>485.85</v>
      </c>
    </row>
    <row r="23" spans="1:8" ht="15" customHeight="1">
      <c r="A23" s="7">
        <f t="shared" si="1"/>
        <v>20</v>
      </c>
      <c r="B23" s="22">
        <v>150575</v>
      </c>
      <c r="C23" s="9" t="s">
        <v>29</v>
      </c>
      <c r="D23" s="15"/>
      <c r="E23" s="10" t="s">
        <v>136</v>
      </c>
      <c r="F23" s="11">
        <v>1</v>
      </c>
      <c r="G23" s="16">
        <v>203.75333333333333</v>
      </c>
      <c r="H23" s="6">
        <f t="shared" si="0"/>
        <v>203.75</v>
      </c>
    </row>
    <row r="24" spans="1:8" ht="15" customHeight="1">
      <c r="A24" s="7">
        <f t="shared" si="1"/>
        <v>21</v>
      </c>
      <c r="B24" s="22">
        <v>150575</v>
      </c>
      <c r="C24" s="9" t="s">
        <v>30</v>
      </c>
      <c r="D24" s="15"/>
      <c r="E24" s="10" t="s">
        <v>136</v>
      </c>
      <c r="F24" s="11">
        <v>1</v>
      </c>
      <c r="G24" s="16">
        <v>377.56666666666666</v>
      </c>
      <c r="H24" s="6">
        <f t="shared" si="0"/>
        <v>377.57</v>
      </c>
    </row>
    <row r="25" spans="1:8" ht="15" customHeight="1">
      <c r="A25" s="7">
        <f t="shared" si="1"/>
        <v>22</v>
      </c>
      <c r="B25" s="22">
        <v>150575</v>
      </c>
      <c r="C25" s="9" t="s">
        <v>31</v>
      </c>
      <c r="D25" s="15"/>
      <c r="E25" s="10" t="s">
        <v>136</v>
      </c>
      <c r="F25" s="11">
        <v>2</v>
      </c>
      <c r="G25" s="16">
        <v>1080.4066666666665</v>
      </c>
      <c r="H25" s="6">
        <f t="shared" si="0"/>
        <v>2160.81</v>
      </c>
    </row>
    <row r="26" spans="1:8" ht="15" customHeight="1">
      <c r="A26" s="7">
        <f t="shared" si="1"/>
        <v>23</v>
      </c>
      <c r="B26" s="22">
        <v>150575</v>
      </c>
      <c r="C26" s="9" t="s">
        <v>32</v>
      </c>
      <c r="D26" s="15"/>
      <c r="E26" s="10" t="s">
        <v>136</v>
      </c>
      <c r="F26" s="11">
        <v>3</v>
      </c>
      <c r="G26" s="16">
        <v>1354.9933333333333</v>
      </c>
      <c r="H26" s="6">
        <f t="shared" si="0"/>
        <v>4064.98</v>
      </c>
    </row>
    <row r="27" spans="1:8" ht="15" customHeight="1">
      <c r="A27" s="7">
        <f t="shared" si="1"/>
        <v>24</v>
      </c>
      <c r="B27" s="22">
        <v>150575</v>
      </c>
      <c r="C27" s="9" t="s">
        <v>33</v>
      </c>
      <c r="D27" s="15"/>
      <c r="E27" s="10" t="s">
        <v>136</v>
      </c>
      <c r="F27" s="11">
        <v>1</v>
      </c>
      <c r="G27" s="16">
        <v>2176.0366666666664</v>
      </c>
      <c r="H27" s="6">
        <f t="shared" si="0"/>
        <v>2176.04</v>
      </c>
    </row>
    <row r="28" spans="1:8" ht="15" customHeight="1">
      <c r="A28" s="7">
        <f t="shared" si="1"/>
        <v>25</v>
      </c>
      <c r="B28" s="22">
        <v>150575</v>
      </c>
      <c r="C28" s="9" t="s">
        <v>34</v>
      </c>
      <c r="D28" s="15"/>
      <c r="E28" s="10" t="s">
        <v>136</v>
      </c>
      <c r="F28" s="11">
        <v>1</v>
      </c>
      <c r="G28" s="16">
        <v>213.12666666666664</v>
      </c>
      <c r="H28" s="6">
        <f t="shared" si="0"/>
        <v>213.13</v>
      </c>
    </row>
    <row r="29" spans="1:8" ht="15" customHeight="1">
      <c r="A29" s="7">
        <f t="shared" si="1"/>
        <v>26</v>
      </c>
      <c r="B29" s="22">
        <v>150575</v>
      </c>
      <c r="C29" s="9" t="s">
        <v>35</v>
      </c>
      <c r="D29" s="15"/>
      <c r="E29" s="10" t="s">
        <v>136</v>
      </c>
      <c r="F29" s="11">
        <v>3</v>
      </c>
      <c r="G29" s="16">
        <v>256.5333333333333</v>
      </c>
      <c r="H29" s="6">
        <f t="shared" si="0"/>
        <v>769.6</v>
      </c>
    </row>
    <row r="30" spans="1:8" ht="15" customHeight="1">
      <c r="A30" s="7">
        <f t="shared" si="1"/>
        <v>27</v>
      </c>
      <c r="B30" s="22">
        <v>150575</v>
      </c>
      <c r="C30" s="9" t="s">
        <v>36</v>
      </c>
      <c r="D30" s="15"/>
      <c r="E30" s="10" t="s">
        <v>136</v>
      </c>
      <c r="F30" s="11">
        <v>1</v>
      </c>
      <c r="G30" s="16">
        <v>313</v>
      </c>
      <c r="H30" s="6">
        <f t="shared" si="0"/>
        <v>313</v>
      </c>
    </row>
    <row r="31" spans="1:8" ht="15" customHeight="1">
      <c r="A31" s="7">
        <f t="shared" si="1"/>
        <v>28</v>
      </c>
      <c r="B31" s="22">
        <v>150575</v>
      </c>
      <c r="C31" s="9" t="s">
        <v>37</v>
      </c>
      <c r="D31" s="15"/>
      <c r="E31" s="10" t="s">
        <v>136</v>
      </c>
      <c r="F31" s="11">
        <v>1</v>
      </c>
      <c r="G31" s="16">
        <v>282.72999999999996</v>
      </c>
      <c r="H31" s="6">
        <f t="shared" si="0"/>
        <v>282.73</v>
      </c>
    </row>
    <row r="32" spans="1:8" ht="15" customHeight="1">
      <c r="A32" s="7">
        <f t="shared" si="1"/>
        <v>29</v>
      </c>
      <c r="B32" s="22">
        <v>150575</v>
      </c>
      <c r="C32" s="9" t="s">
        <v>38</v>
      </c>
      <c r="D32" s="15"/>
      <c r="E32" s="10" t="s">
        <v>136</v>
      </c>
      <c r="F32" s="11">
        <v>1</v>
      </c>
      <c r="G32" s="16">
        <v>413.9666666666667</v>
      </c>
      <c r="H32" s="6">
        <f t="shared" si="0"/>
        <v>413.97</v>
      </c>
    </row>
    <row r="33" spans="1:8" ht="15" customHeight="1">
      <c r="A33" s="7">
        <f t="shared" si="1"/>
        <v>30</v>
      </c>
      <c r="B33" s="22">
        <v>150575</v>
      </c>
      <c r="C33" s="9" t="s">
        <v>39</v>
      </c>
      <c r="D33" s="15"/>
      <c r="E33" s="10" t="s">
        <v>136</v>
      </c>
      <c r="F33" s="11">
        <v>1</v>
      </c>
      <c r="G33" s="16">
        <v>493.26333333333338</v>
      </c>
      <c r="H33" s="6">
        <f t="shared" si="0"/>
        <v>493.26</v>
      </c>
    </row>
    <row r="34" spans="1:8" ht="15" customHeight="1">
      <c r="A34" s="7">
        <f t="shared" si="1"/>
        <v>31</v>
      </c>
      <c r="B34" s="22">
        <v>150575</v>
      </c>
      <c r="C34" s="9" t="s">
        <v>40</v>
      </c>
      <c r="D34" s="15"/>
      <c r="E34" s="10" t="s">
        <v>136</v>
      </c>
      <c r="F34" s="11">
        <v>173</v>
      </c>
      <c r="G34" s="16">
        <v>103.35000000000001</v>
      </c>
      <c r="H34" s="6">
        <f t="shared" si="0"/>
        <v>17879.55</v>
      </c>
    </row>
    <row r="35" spans="1:8" ht="15" customHeight="1">
      <c r="A35" s="7">
        <f t="shared" si="1"/>
        <v>32</v>
      </c>
      <c r="B35" s="22">
        <v>150575</v>
      </c>
      <c r="C35" s="9" t="s">
        <v>41</v>
      </c>
      <c r="D35" s="15"/>
      <c r="E35" s="10" t="s">
        <v>136</v>
      </c>
      <c r="F35" s="11">
        <v>5</v>
      </c>
      <c r="G35" s="16">
        <v>112.66666666666667</v>
      </c>
      <c r="H35" s="6">
        <f t="shared" si="0"/>
        <v>563.33000000000004</v>
      </c>
    </row>
    <row r="36" spans="1:8" ht="15" customHeight="1">
      <c r="A36" s="7">
        <f t="shared" si="1"/>
        <v>33</v>
      </c>
      <c r="B36" s="22">
        <v>150575</v>
      </c>
      <c r="C36" s="9" t="s">
        <v>42</v>
      </c>
      <c r="D36" s="15"/>
      <c r="E36" s="10" t="s">
        <v>136</v>
      </c>
      <c r="F36" s="11">
        <v>1</v>
      </c>
      <c r="G36" s="16">
        <v>180.3133333333333</v>
      </c>
      <c r="H36" s="6">
        <f t="shared" si="0"/>
        <v>180.31</v>
      </c>
    </row>
    <row r="37" spans="1:8" ht="15" customHeight="1">
      <c r="A37" s="7">
        <f t="shared" si="1"/>
        <v>34</v>
      </c>
      <c r="B37" s="22">
        <v>150575</v>
      </c>
      <c r="C37" s="9" t="s">
        <v>43</v>
      </c>
      <c r="D37" s="15"/>
      <c r="E37" s="10" t="s">
        <v>136</v>
      </c>
      <c r="F37" s="11">
        <v>1</v>
      </c>
      <c r="G37" s="16">
        <v>1093.2466666666667</v>
      </c>
      <c r="H37" s="6">
        <f t="shared" si="0"/>
        <v>1093.25</v>
      </c>
    </row>
    <row r="38" spans="1:8" ht="15" customHeight="1">
      <c r="A38" s="7">
        <f t="shared" si="1"/>
        <v>35</v>
      </c>
      <c r="B38" s="22">
        <v>150575</v>
      </c>
      <c r="C38" s="9" t="s">
        <v>44</v>
      </c>
      <c r="D38" s="15"/>
      <c r="E38" s="10" t="s">
        <v>136</v>
      </c>
      <c r="F38" s="11">
        <v>1</v>
      </c>
      <c r="G38" s="16">
        <v>1438.3333333333333</v>
      </c>
      <c r="H38" s="6">
        <f t="shared" si="0"/>
        <v>1438.33</v>
      </c>
    </row>
    <row r="39" spans="1:8" ht="15" customHeight="1">
      <c r="A39" s="7">
        <f t="shared" si="1"/>
        <v>36</v>
      </c>
      <c r="B39" s="22">
        <v>150575</v>
      </c>
      <c r="C39" s="9" t="s">
        <v>45</v>
      </c>
      <c r="D39" s="15"/>
      <c r="E39" s="10" t="s">
        <v>136</v>
      </c>
      <c r="F39" s="11">
        <v>1</v>
      </c>
      <c r="G39" s="16">
        <v>2922.4166666666665</v>
      </c>
      <c r="H39" s="6">
        <f t="shared" si="0"/>
        <v>2922.42</v>
      </c>
    </row>
    <row r="40" spans="1:8" ht="27" customHeight="1">
      <c r="A40" s="7">
        <f t="shared" si="1"/>
        <v>37</v>
      </c>
      <c r="B40" s="22">
        <v>150575</v>
      </c>
      <c r="C40" s="9" t="s">
        <v>46</v>
      </c>
      <c r="D40" s="15"/>
      <c r="E40" s="10" t="s">
        <v>136</v>
      </c>
      <c r="F40" s="11">
        <v>3</v>
      </c>
      <c r="G40" s="16">
        <v>2102.6600000000003</v>
      </c>
      <c r="H40" s="6">
        <f t="shared" si="0"/>
        <v>6307.98</v>
      </c>
    </row>
    <row r="41" spans="1:8" ht="27" customHeight="1">
      <c r="A41" s="7">
        <f t="shared" si="1"/>
        <v>38</v>
      </c>
      <c r="B41" s="22">
        <v>150575</v>
      </c>
      <c r="C41" s="9" t="s">
        <v>47</v>
      </c>
      <c r="D41" s="15"/>
      <c r="E41" s="10" t="s">
        <v>136</v>
      </c>
      <c r="F41" s="11">
        <v>1</v>
      </c>
      <c r="G41" s="16">
        <v>1725.9366666666665</v>
      </c>
      <c r="H41" s="6">
        <f t="shared" si="0"/>
        <v>1725.94</v>
      </c>
    </row>
    <row r="42" spans="1:8" ht="27" customHeight="1">
      <c r="A42" s="7">
        <f t="shared" si="1"/>
        <v>39</v>
      </c>
      <c r="B42" s="22">
        <v>150575</v>
      </c>
      <c r="C42" s="9" t="s">
        <v>48</v>
      </c>
      <c r="D42" s="15"/>
      <c r="E42" s="10" t="s">
        <v>136</v>
      </c>
      <c r="F42" s="11">
        <v>2</v>
      </c>
      <c r="G42" s="16">
        <v>732.49000000000012</v>
      </c>
      <c r="H42" s="6">
        <f t="shared" si="0"/>
        <v>1464.98</v>
      </c>
    </row>
    <row r="43" spans="1:8" ht="27" customHeight="1">
      <c r="A43" s="7">
        <f t="shared" si="1"/>
        <v>40</v>
      </c>
      <c r="B43" s="22">
        <v>150575</v>
      </c>
      <c r="C43" s="9" t="s">
        <v>49</v>
      </c>
      <c r="D43" s="15"/>
      <c r="E43" s="10" t="s">
        <v>136</v>
      </c>
      <c r="F43" s="11">
        <v>3</v>
      </c>
      <c r="G43" s="16">
        <v>87.529999999999987</v>
      </c>
      <c r="H43" s="6">
        <f t="shared" si="0"/>
        <v>262.58999999999997</v>
      </c>
    </row>
    <row r="44" spans="1:8" ht="15" customHeight="1">
      <c r="A44" s="7">
        <f t="shared" si="1"/>
        <v>41</v>
      </c>
      <c r="B44" s="22">
        <v>150575</v>
      </c>
      <c r="C44" s="9" t="s">
        <v>50</v>
      </c>
      <c r="D44" s="15"/>
      <c r="E44" s="10" t="s">
        <v>136</v>
      </c>
      <c r="F44" s="11">
        <v>3</v>
      </c>
      <c r="G44" s="16">
        <v>92.61333333333333</v>
      </c>
      <c r="H44" s="6">
        <f t="shared" si="0"/>
        <v>277.83999999999997</v>
      </c>
    </row>
    <row r="45" spans="1:8" ht="15" customHeight="1">
      <c r="A45" s="7">
        <f t="shared" si="1"/>
        <v>42</v>
      </c>
      <c r="B45" s="22">
        <v>150575</v>
      </c>
      <c r="C45" s="9" t="s">
        <v>51</v>
      </c>
      <c r="D45" s="15"/>
      <c r="E45" s="10" t="s">
        <v>136</v>
      </c>
      <c r="F45" s="11">
        <v>3</v>
      </c>
      <c r="G45" s="16">
        <v>109.95333333333332</v>
      </c>
      <c r="H45" s="6">
        <f t="shared" si="0"/>
        <v>329.86</v>
      </c>
    </row>
    <row r="46" spans="1:8" ht="15" customHeight="1">
      <c r="A46" s="7">
        <f t="shared" si="1"/>
        <v>43</v>
      </c>
      <c r="B46" s="22">
        <v>150575</v>
      </c>
      <c r="C46" s="9" t="s">
        <v>52</v>
      </c>
      <c r="D46" s="15"/>
      <c r="E46" s="10" t="s">
        <v>136</v>
      </c>
      <c r="F46" s="11">
        <v>2</v>
      </c>
      <c r="G46" s="16">
        <v>152.73666666666665</v>
      </c>
      <c r="H46" s="6">
        <f t="shared" si="0"/>
        <v>305.47000000000003</v>
      </c>
    </row>
    <row r="47" spans="1:8" ht="15" customHeight="1">
      <c r="A47" s="7">
        <f t="shared" si="1"/>
        <v>44</v>
      </c>
      <c r="B47" s="22">
        <v>150575</v>
      </c>
      <c r="C47" s="9" t="s">
        <v>53</v>
      </c>
      <c r="D47" s="15"/>
      <c r="E47" s="10" t="s">
        <v>136</v>
      </c>
      <c r="F47" s="11">
        <v>3</v>
      </c>
      <c r="G47" s="16">
        <v>178.28666666666663</v>
      </c>
      <c r="H47" s="6">
        <f t="shared" si="0"/>
        <v>534.86</v>
      </c>
    </row>
    <row r="48" spans="1:8" ht="15" customHeight="1">
      <c r="A48" s="7">
        <f t="shared" si="1"/>
        <v>45</v>
      </c>
      <c r="B48" s="22">
        <v>150575</v>
      </c>
      <c r="C48" s="9" t="s">
        <v>54</v>
      </c>
      <c r="D48" s="15"/>
      <c r="E48" s="10" t="s">
        <v>136</v>
      </c>
      <c r="F48" s="11">
        <v>1</v>
      </c>
      <c r="G48" s="16">
        <v>178.28666666666663</v>
      </c>
      <c r="H48" s="6">
        <f t="shared" si="0"/>
        <v>178.29</v>
      </c>
    </row>
    <row r="49" spans="1:8" ht="15" customHeight="1">
      <c r="A49" s="7">
        <f t="shared" si="1"/>
        <v>46</v>
      </c>
      <c r="B49" s="22">
        <v>150575</v>
      </c>
      <c r="C49" s="9" t="s">
        <v>55</v>
      </c>
      <c r="D49" s="15"/>
      <c r="E49" s="10" t="s">
        <v>136</v>
      </c>
      <c r="F49" s="11">
        <v>1</v>
      </c>
      <c r="G49" s="16">
        <v>208.00333333333333</v>
      </c>
      <c r="H49" s="6">
        <f t="shared" si="0"/>
        <v>208</v>
      </c>
    </row>
    <row r="50" spans="1:8" ht="15" customHeight="1">
      <c r="A50" s="7">
        <f t="shared" si="1"/>
        <v>47</v>
      </c>
      <c r="B50" s="22">
        <v>150575</v>
      </c>
      <c r="C50" s="9" t="s">
        <v>56</v>
      </c>
      <c r="D50" s="15"/>
      <c r="E50" s="10" t="s">
        <v>136</v>
      </c>
      <c r="F50" s="11">
        <v>1</v>
      </c>
      <c r="G50" s="16">
        <v>243.97</v>
      </c>
      <c r="H50" s="6">
        <f t="shared" si="0"/>
        <v>243.97</v>
      </c>
    </row>
    <row r="51" spans="1:8" ht="15" customHeight="1">
      <c r="A51" s="7">
        <f t="shared" si="1"/>
        <v>48</v>
      </c>
      <c r="B51" s="22">
        <v>150575</v>
      </c>
      <c r="C51" s="9" t="s">
        <v>57</v>
      </c>
      <c r="D51" s="15"/>
      <c r="E51" s="10" t="s">
        <v>136</v>
      </c>
      <c r="F51" s="11">
        <v>1</v>
      </c>
      <c r="G51" s="16">
        <v>243.97</v>
      </c>
      <c r="H51" s="6">
        <f t="shared" si="0"/>
        <v>243.97</v>
      </c>
    </row>
    <row r="52" spans="1:8" ht="15" customHeight="1">
      <c r="A52" s="7">
        <f t="shared" si="1"/>
        <v>49</v>
      </c>
      <c r="B52" s="22">
        <v>150575</v>
      </c>
      <c r="C52" s="9" t="s">
        <v>58</v>
      </c>
      <c r="D52" s="15"/>
      <c r="E52" s="10" t="s">
        <v>136</v>
      </c>
      <c r="F52" s="11">
        <v>1</v>
      </c>
      <c r="G52" s="16">
        <v>243.97</v>
      </c>
      <c r="H52" s="6">
        <f t="shared" si="0"/>
        <v>243.97</v>
      </c>
    </row>
    <row r="53" spans="1:8" ht="15" customHeight="1">
      <c r="A53" s="7">
        <f t="shared" si="1"/>
        <v>50</v>
      </c>
      <c r="B53" s="22">
        <v>150575</v>
      </c>
      <c r="C53" s="9" t="s">
        <v>59</v>
      </c>
      <c r="D53" s="15"/>
      <c r="E53" s="10" t="s">
        <v>136</v>
      </c>
      <c r="F53" s="11">
        <v>1</v>
      </c>
      <c r="G53" s="16">
        <v>282.30666666666667</v>
      </c>
      <c r="H53" s="6">
        <f t="shared" si="0"/>
        <v>282.31</v>
      </c>
    </row>
    <row r="54" spans="1:8" ht="15" customHeight="1">
      <c r="A54" s="7">
        <f t="shared" si="1"/>
        <v>51</v>
      </c>
      <c r="B54" s="22">
        <v>150575</v>
      </c>
      <c r="C54" s="9" t="s">
        <v>60</v>
      </c>
      <c r="D54" s="15"/>
      <c r="E54" s="10" t="s">
        <v>136</v>
      </c>
      <c r="F54" s="11">
        <v>1</v>
      </c>
      <c r="G54" s="16">
        <v>282.30666666666667</v>
      </c>
      <c r="H54" s="6">
        <f t="shared" si="0"/>
        <v>282.31</v>
      </c>
    </row>
    <row r="55" spans="1:8" ht="15" customHeight="1">
      <c r="A55" s="7">
        <f t="shared" si="1"/>
        <v>52</v>
      </c>
      <c r="B55" s="22">
        <v>150575</v>
      </c>
      <c r="C55" s="9" t="s">
        <v>61</v>
      </c>
      <c r="D55" s="15"/>
      <c r="E55" s="10" t="s">
        <v>136</v>
      </c>
      <c r="F55" s="11">
        <v>1</v>
      </c>
      <c r="G55" s="16">
        <v>336.53333333333336</v>
      </c>
      <c r="H55" s="6">
        <f t="shared" si="0"/>
        <v>336.53</v>
      </c>
    </row>
    <row r="56" spans="1:8" ht="15" customHeight="1">
      <c r="A56" s="7">
        <f t="shared" si="1"/>
        <v>53</v>
      </c>
      <c r="B56" s="22">
        <v>150575</v>
      </c>
      <c r="C56" s="9" t="s">
        <v>62</v>
      </c>
      <c r="D56" s="15"/>
      <c r="E56" s="10" t="s">
        <v>136</v>
      </c>
      <c r="F56" s="11">
        <v>1</v>
      </c>
      <c r="G56" s="16">
        <v>578.30000000000007</v>
      </c>
      <c r="H56" s="6">
        <f t="shared" si="0"/>
        <v>578.29999999999995</v>
      </c>
    </row>
    <row r="57" spans="1:8" ht="15" customHeight="1">
      <c r="A57" s="7">
        <f t="shared" si="1"/>
        <v>54</v>
      </c>
      <c r="B57" s="22">
        <v>150575</v>
      </c>
      <c r="C57" s="9" t="s">
        <v>63</v>
      </c>
      <c r="D57" s="15"/>
      <c r="E57" s="10" t="s">
        <v>136</v>
      </c>
      <c r="F57" s="11">
        <v>1</v>
      </c>
      <c r="G57" s="16">
        <v>396.75333333333333</v>
      </c>
      <c r="H57" s="6">
        <f t="shared" si="0"/>
        <v>396.75</v>
      </c>
    </row>
    <row r="58" spans="1:8" ht="15" customHeight="1">
      <c r="A58" s="7">
        <f t="shared" si="1"/>
        <v>55</v>
      </c>
      <c r="B58" s="22">
        <v>150575</v>
      </c>
      <c r="C58" s="9" t="s">
        <v>64</v>
      </c>
      <c r="D58" s="15"/>
      <c r="E58" s="10" t="s">
        <v>136</v>
      </c>
      <c r="F58" s="11">
        <v>1</v>
      </c>
      <c r="G58" s="16">
        <v>396.75333333333333</v>
      </c>
      <c r="H58" s="6">
        <f t="shared" si="0"/>
        <v>396.75</v>
      </c>
    </row>
    <row r="59" spans="1:8" ht="15" customHeight="1">
      <c r="A59" s="7">
        <f t="shared" si="1"/>
        <v>56</v>
      </c>
      <c r="B59" s="22">
        <v>150575</v>
      </c>
      <c r="C59" s="9" t="s">
        <v>65</v>
      </c>
      <c r="D59" s="15"/>
      <c r="E59" s="10" t="s">
        <v>136</v>
      </c>
      <c r="F59" s="11">
        <v>1</v>
      </c>
      <c r="G59" s="16">
        <v>396.75333333333333</v>
      </c>
      <c r="H59" s="6">
        <f t="shared" si="0"/>
        <v>396.75</v>
      </c>
    </row>
    <row r="60" spans="1:8" ht="15" customHeight="1">
      <c r="A60" s="7">
        <f t="shared" si="1"/>
        <v>57</v>
      </c>
      <c r="B60" s="22">
        <v>150575</v>
      </c>
      <c r="C60" s="9" t="s">
        <v>66</v>
      </c>
      <c r="D60" s="15"/>
      <c r="E60" s="10" t="s">
        <v>136</v>
      </c>
      <c r="F60" s="11">
        <v>1</v>
      </c>
      <c r="G60" s="16">
        <v>481.92666666666668</v>
      </c>
      <c r="H60" s="6">
        <f t="shared" si="0"/>
        <v>481.93</v>
      </c>
    </row>
    <row r="61" spans="1:8" ht="15" customHeight="1">
      <c r="A61" s="7">
        <f t="shared" si="1"/>
        <v>58</v>
      </c>
      <c r="B61" s="22">
        <v>150575</v>
      </c>
      <c r="C61" s="9" t="s">
        <v>67</v>
      </c>
      <c r="D61" s="15"/>
      <c r="E61" s="10" t="s">
        <v>136</v>
      </c>
      <c r="F61" s="11">
        <v>2</v>
      </c>
      <c r="G61" s="16">
        <v>579.72333333333336</v>
      </c>
      <c r="H61" s="6">
        <f t="shared" si="0"/>
        <v>1159.45</v>
      </c>
    </row>
    <row r="62" spans="1:8" ht="15" customHeight="1">
      <c r="A62" s="7">
        <f t="shared" si="1"/>
        <v>59</v>
      </c>
      <c r="B62" s="22">
        <v>150575</v>
      </c>
      <c r="C62" s="9" t="s">
        <v>68</v>
      </c>
      <c r="D62" s="15"/>
      <c r="E62" s="10" t="s">
        <v>136</v>
      </c>
      <c r="F62" s="11">
        <v>1</v>
      </c>
      <c r="G62" s="16">
        <v>699.24666666666656</v>
      </c>
      <c r="H62" s="6">
        <f t="shared" si="0"/>
        <v>699.25</v>
      </c>
    </row>
    <row r="63" spans="1:8" ht="15" customHeight="1">
      <c r="A63" s="7">
        <f t="shared" si="1"/>
        <v>60</v>
      </c>
      <c r="B63" s="22">
        <v>150575</v>
      </c>
      <c r="C63" s="9" t="s">
        <v>69</v>
      </c>
      <c r="D63" s="15"/>
      <c r="E63" s="10" t="s">
        <v>136</v>
      </c>
      <c r="F63" s="11">
        <v>1</v>
      </c>
      <c r="G63" s="16">
        <v>822.74333333333334</v>
      </c>
      <c r="H63" s="6">
        <f t="shared" si="0"/>
        <v>822.74</v>
      </c>
    </row>
    <row r="64" spans="1:8" ht="15" customHeight="1">
      <c r="A64" s="7">
        <f t="shared" si="1"/>
        <v>61</v>
      </c>
      <c r="B64" s="22">
        <v>150575</v>
      </c>
      <c r="C64" s="9" t="s">
        <v>70</v>
      </c>
      <c r="D64" s="15"/>
      <c r="E64" s="10" t="s">
        <v>136</v>
      </c>
      <c r="F64" s="11">
        <v>3</v>
      </c>
      <c r="G64" s="16">
        <v>72.396666666666661</v>
      </c>
      <c r="H64" s="6">
        <f t="shared" si="0"/>
        <v>217.19</v>
      </c>
    </row>
    <row r="65" spans="1:8" ht="15" customHeight="1">
      <c r="A65" s="7">
        <f t="shared" si="1"/>
        <v>62</v>
      </c>
      <c r="B65" s="22">
        <v>150575</v>
      </c>
      <c r="C65" s="9" t="s">
        <v>71</v>
      </c>
      <c r="D65" s="15"/>
      <c r="E65" s="10" t="s">
        <v>136</v>
      </c>
      <c r="F65" s="11">
        <v>1</v>
      </c>
      <c r="G65" s="16">
        <v>3637.8818518518515</v>
      </c>
      <c r="H65" s="6">
        <f t="shared" si="0"/>
        <v>3637.88</v>
      </c>
    </row>
    <row r="66" spans="1:8" ht="15" customHeight="1">
      <c r="A66" s="7">
        <f t="shared" si="1"/>
        <v>63</v>
      </c>
      <c r="B66" s="22">
        <v>150575</v>
      </c>
      <c r="C66" s="9" t="s">
        <v>72</v>
      </c>
      <c r="D66" s="15"/>
      <c r="E66" s="10" t="s">
        <v>136</v>
      </c>
      <c r="F66" s="11">
        <v>1</v>
      </c>
      <c r="G66" s="16">
        <v>418.6033333333333</v>
      </c>
      <c r="H66" s="6">
        <f t="shared" si="0"/>
        <v>418.6</v>
      </c>
    </row>
    <row r="67" spans="1:8" ht="15" customHeight="1">
      <c r="A67" s="7">
        <f t="shared" si="1"/>
        <v>64</v>
      </c>
      <c r="B67" s="22">
        <v>150575</v>
      </c>
      <c r="C67" s="9" t="s">
        <v>73</v>
      </c>
      <c r="D67" s="15"/>
      <c r="E67" s="10" t="s">
        <v>136</v>
      </c>
      <c r="F67" s="11">
        <v>1</v>
      </c>
      <c r="G67" s="16">
        <v>493.3866666666666</v>
      </c>
      <c r="H67" s="6">
        <f t="shared" si="0"/>
        <v>493.39</v>
      </c>
    </row>
    <row r="68" spans="1:8" ht="15" customHeight="1">
      <c r="A68" s="7">
        <f t="shared" si="1"/>
        <v>65</v>
      </c>
      <c r="B68" s="22">
        <v>150575</v>
      </c>
      <c r="C68" s="9" t="s">
        <v>74</v>
      </c>
      <c r="D68" s="15"/>
      <c r="E68" s="10" t="s">
        <v>136</v>
      </c>
      <c r="F68" s="11">
        <v>1</v>
      </c>
      <c r="G68" s="16">
        <v>514.4133333333333</v>
      </c>
      <c r="H68" s="6">
        <f t="shared" si="0"/>
        <v>514.41</v>
      </c>
    </row>
    <row r="69" spans="1:8" ht="15" customHeight="1">
      <c r="A69" s="7">
        <f t="shared" si="1"/>
        <v>66</v>
      </c>
      <c r="B69" s="22">
        <v>150575</v>
      </c>
      <c r="C69" s="9" t="s">
        <v>75</v>
      </c>
      <c r="D69" s="15"/>
      <c r="E69" s="10" t="s">
        <v>136</v>
      </c>
      <c r="F69" s="11">
        <v>2</v>
      </c>
      <c r="G69" s="16">
        <v>610.11666666666667</v>
      </c>
      <c r="H69" s="6">
        <f t="shared" ref="H69:H128" si="2">ROUND(F69*G69,2)</f>
        <v>1220.23</v>
      </c>
    </row>
    <row r="70" spans="1:8" ht="15" customHeight="1">
      <c r="A70" s="7">
        <f t="shared" ref="A70:A128" si="3">A69+1</f>
        <v>67</v>
      </c>
      <c r="B70" s="22">
        <v>150575</v>
      </c>
      <c r="C70" s="9" t="s">
        <v>76</v>
      </c>
      <c r="D70" s="15"/>
      <c r="E70" s="10" t="s">
        <v>136</v>
      </c>
      <c r="F70" s="11">
        <v>3</v>
      </c>
      <c r="G70" s="16">
        <v>797.4</v>
      </c>
      <c r="H70" s="6">
        <f t="shared" si="2"/>
        <v>2392.1999999999998</v>
      </c>
    </row>
    <row r="71" spans="1:8" ht="15" customHeight="1">
      <c r="A71" s="7">
        <f t="shared" si="3"/>
        <v>68</v>
      </c>
      <c r="B71" s="22">
        <v>150575</v>
      </c>
      <c r="C71" s="9" t="s">
        <v>77</v>
      </c>
      <c r="D71" s="15"/>
      <c r="E71" s="10" t="s">
        <v>136</v>
      </c>
      <c r="F71" s="11">
        <v>1</v>
      </c>
      <c r="G71" s="16">
        <v>916.24333333333334</v>
      </c>
      <c r="H71" s="6">
        <f t="shared" si="2"/>
        <v>916.24</v>
      </c>
    </row>
    <row r="72" spans="1:8" ht="15" customHeight="1">
      <c r="A72" s="7">
        <f t="shared" si="3"/>
        <v>69</v>
      </c>
      <c r="B72" s="22">
        <v>150575</v>
      </c>
      <c r="C72" s="9" t="s">
        <v>78</v>
      </c>
      <c r="D72" s="15"/>
      <c r="E72" s="10" t="s">
        <v>136</v>
      </c>
      <c r="F72" s="11">
        <v>1</v>
      </c>
      <c r="G72" s="16">
        <v>716.24666666666656</v>
      </c>
      <c r="H72" s="6">
        <f t="shared" si="2"/>
        <v>716.25</v>
      </c>
    </row>
    <row r="73" spans="1:8" ht="15" customHeight="1">
      <c r="A73" s="7">
        <f t="shared" si="3"/>
        <v>70</v>
      </c>
      <c r="B73" s="22">
        <v>150575</v>
      </c>
      <c r="C73" s="9" t="s">
        <v>79</v>
      </c>
      <c r="D73" s="15"/>
      <c r="E73" s="10" t="s">
        <v>136</v>
      </c>
      <c r="F73" s="11">
        <v>1</v>
      </c>
      <c r="G73" s="16">
        <v>1086.08</v>
      </c>
      <c r="H73" s="6">
        <f t="shared" si="2"/>
        <v>1086.08</v>
      </c>
    </row>
    <row r="74" spans="1:8" ht="15" customHeight="1">
      <c r="A74" s="7">
        <f t="shared" si="3"/>
        <v>71</v>
      </c>
      <c r="B74" s="22">
        <v>150575</v>
      </c>
      <c r="C74" s="9" t="s">
        <v>80</v>
      </c>
      <c r="D74" s="15"/>
      <c r="E74" s="10" t="s">
        <v>136</v>
      </c>
      <c r="F74" s="11">
        <v>1</v>
      </c>
      <c r="G74" s="16">
        <v>848.51666666666677</v>
      </c>
      <c r="H74" s="6">
        <f t="shared" si="2"/>
        <v>848.52</v>
      </c>
    </row>
    <row r="75" spans="1:8" ht="15" customHeight="1">
      <c r="A75" s="7">
        <f t="shared" si="3"/>
        <v>72</v>
      </c>
      <c r="B75" s="22">
        <v>150575</v>
      </c>
      <c r="C75" s="9" t="s">
        <v>81</v>
      </c>
      <c r="D75" s="15"/>
      <c r="E75" s="10" t="s">
        <v>136</v>
      </c>
      <c r="F75" s="11">
        <v>2</v>
      </c>
      <c r="G75" s="16">
        <v>1089.75</v>
      </c>
      <c r="H75" s="6">
        <f t="shared" si="2"/>
        <v>2179.5</v>
      </c>
    </row>
    <row r="76" spans="1:8" ht="15" customHeight="1">
      <c r="A76" s="7">
        <f t="shared" si="3"/>
        <v>73</v>
      </c>
      <c r="B76" s="22">
        <v>150575</v>
      </c>
      <c r="C76" s="9" t="s">
        <v>82</v>
      </c>
      <c r="D76" s="15"/>
      <c r="E76" s="10" t="s">
        <v>136</v>
      </c>
      <c r="F76" s="11">
        <v>2</v>
      </c>
      <c r="G76" s="16">
        <v>848.51666666666677</v>
      </c>
      <c r="H76" s="6">
        <f t="shared" si="2"/>
        <v>1697.03</v>
      </c>
    </row>
    <row r="77" spans="1:8" ht="15" customHeight="1">
      <c r="A77" s="7">
        <f t="shared" si="3"/>
        <v>74</v>
      </c>
      <c r="B77" s="22">
        <v>150575</v>
      </c>
      <c r="C77" s="9" t="s">
        <v>83</v>
      </c>
      <c r="D77" s="15"/>
      <c r="E77" s="10" t="s">
        <v>136</v>
      </c>
      <c r="F77" s="11">
        <v>1</v>
      </c>
      <c r="G77" s="16">
        <v>1089.75</v>
      </c>
      <c r="H77" s="6">
        <f t="shared" si="2"/>
        <v>1089.75</v>
      </c>
    </row>
    <row r="78" spans="1:8" ht="15" customHeight="1">
      <c r="A78" s="7">
        <f t="shared" si="3"/>
        <v>75</v>
      </c>
      <c r="B78" s="22">
        <v>150575</v>
      </c>
      <c r="C78" s="9" t="s">
        <v>84</v>
      </c>
      <c r="D78" s="15"/>
      <c r="E78" s="10" t="s">
        <v>136</v>
      </c>
      <c r="F78" s="11">
        <v>1</v>
      </c>
      <c r="G78" s="16">
        <v>1374.0199999999998</v>
      </c>
      <c r="H78" s="6">
        <f t="shared" si="2"/>
        <v>1374.02</v>
      </c>
    </row>
    <row r="79" spans="1:8" ht="15" customHeight="1">
      <c r="A79" s="7">
        <f t="shared" si="3"/>
        <v>76</v>
      </c>
      <c r="B79" s="22">
        <v>150575</v>
      </c>
      <c r="C79" s="9" t="s">
        <v>85</v>
      </c>
      <c r="D79" s="15"/>
      <c r="E79" s="10" t="s">
        <v>136</v>
      </c>
      <c r="F79" s="11">
        <v>1</v>
      </c>
      <c r="G79" s="16">
        <v>992.06666666666661</v>
      </c>
      <c r="H79" s="6">
        <f t="shared" si="2"/>
        <v>992.07</v>
      </c>
    </row>
    <row r="80" spans="1:8" ht="15" customHeight="1">
      <c r="A80" s="7">
        <f t="shared" si="3"/>
        <v>77</v>
      </c>
      <c r="B80" s="22">
        <v>150575</v>
      </c>
      <c r="C80" s="9" t="s">
        <v>86</v>
      </c>
      <c r="D80" s="15"/>
      <c r="E80" s="10" t="s">
        <v>136</v>
      </c>
      <c r="F80" s="11">
        <v>1</v>
      </c>
      <c r="G80" s="16">
        <v>993.75</v>
      </c>
      <c r="H80" s="6">
        <f t="shared" si="2"/>
        <v>993.75</v>
      </c>
    </row>
    <row r="81" spans="1:8" ht="15" customHeight="1">
      <c r="A81" s="7">
        <f t="shared" si="3"/>
        <v>78</v>
      </c>
      <c r="B81" s="22">
        <v>150575</v>
      </c>
      <c r="C81" s="9" t="s">
        <v>87</v>
      </c>
      <c r="D81" s="15"/>
      <c r="E81" s="10" t="s">
        <v>136</v>
      </c>
      <c r="F81" s="11">
        <v>1</v>
      </c>
      <c r="G81" s="16">
        <v>1522.8766666666668</v>
      </c>
      <c r="H81" s="6">
        <f t="shared" si="2"/>
        <v>1522.88</v>
      </c>
    </row>
    <row r="82" spans="1:8" ht="15" customHeight="1">
      <c r="A82" s="7">
        <f t="shared" si="3"/>
        <v>79</v>
      </c>
      <c r="B82" s="22">
        <v>150575</v>
      </c>
      <c r="C82" s="9" t="s">
        <v>88</v>
      </c>
      <c r="D82" s="15"/>
      <c r="E82" s="10" t="s">
        <v>136</v>
      </c>
      <c r="F82" s="11">
        <v>1</v>
      </c>
      <c r="G82" s="16">
        <v>1536.8533333333332</v>
      </c>
      <c r="H82" s="6">
        <f t="shared" si="2"/>
        <v>1536.85</v>
      </c>
    </row>
    <row r="83" spans="1:8" ht="15" customHeight="1">
      <c r="A83" s="7">
        <f t="shared" si="3"/>
        <v>80</v>
      </c>
      <c r="B83" s="22">
        <v>150575</v>
      </c>
      <c r="C83" s="9" t="s">
        <v>89</v>
      </c>
      <c r="D83" s="15"/>
      <c r="E83" s="10" t="s">
        <v>136</v>
      </c>
      <c r="F83" s="11">
        <v>2</v>
      </c>
      <c r="G83" s="16">
        <v>1234.9433333333334</v>
      </c>
      <c r="H83" s="6">
        <f t="shared" si="2"/>
        <v>2469.89</v>
      </c>
    </row>
    <row r="84" spans="1:8" ht="15" customHeight="1">
      <c r="A84" s="7">
        <f t="shared" si="3"/>
        <v>81</v>
      </c>
      <c r="B84" s="22">
        <v>150575</v>
      </c>
      <c r="C84" s="9" t="s">
        <v>90</v>
      </c>
      <c r="D84" s="15"/>
      <c r="E84" s="10" t="s">
        <v>136</v>
      </c>
      <c r="F84" s="11">
        <v>3</v>
      </c>
      <c r="G84" s="16">
        <v>1844.4666666666665</v>
      </c>
      <c r="H84" s="6">
        <f t="shared" si="2"/>
        <v>5533.4</v>
      </c>
    </row>
    <row r="85" spans="1:8" ht="15" customHeight="1">
      <c r="A85" s="7">
        <f t="shared" si="3"/>
        <v>82</v>
      </c>
      <c r="B85" s="22">
        <v>150575</v>
      </c>
      <c r="C85" s="9" t="s">
        <v>91</v>
      </c>
      <c r="D85" s="15"/>
      <c r="E85" s="10" t="s">
        <v>136</v>
      </c>
      <c r="F85" s="11">
        <v>3</v>
      </c>
      <c r="G85" s="16">
        <v>1509.2333333333333</v>
      </c>
      <c r="H85" s="6">
        <f t="shared" si="2"/>
        <v>4527.7</v>
      </c>
    </row>
    <row r="86" spans="1:8" ht="15" customHeight="1">
      <c r="A86" s="7">
        <f t="shared" si="3"/>
        <v>83</v>
      </c>
      <c r="B86" s="22">
        <v>150575</v>
      </c>
      <c r="C86" s="9" t="s">
        <v>92</v>
      </c>
      <c r="D86" s="15"/>
      <c r="E86" s="10" t="s">
        <v>136</v>
      </c>
      <c r="F86" s="11">
        <v>5</v>
      </c>
      <c r="G86" s="16">
        <v>1848.95</v>
      </c>
      <c r="H86" s="6">
        <f t="shared" si="2"/>
        <v>9244.75</v>
      </c>
    </row>
    <row r="87" spans="1:8" ht="15" customHeight="1">
      <c r="A87" s="7">
        <f t="shared" si="3"/>
        <v>84</v>
      </c>
      <c r="B87" s="22">
        <v>150575</v>
      </c>
      <c r="C87" s="9" t="s">
        <v>93</v>
      </c>
      <c r="D87" s="15"/>
      <c r="E87" s="10" t="s">
        <v>136</v>
      </c>
      <c r="F87" s="11">
        <v>2</v>
      </c>
      <c r="G87" s="16">
        <v>2243.2666666666669</v>
      </c>
      <c r="H87" s="6">
        <f t="shared" si="2"/>
        <v>4486.53</v>
      </c>
    </row>
    <row r="88" spans="1:8" ht="15" customHeight="1">
      <c r="A88" s="7">
        <f t="shared" si="3"/>
        <v>85</v>
      </c>
      <c r="B88" s="22">
        <v>150575</v>
      </c>
      <c r="C88" s="9" t="s">
        <v>94</v>
      </c>
      <c r="D88" s="15"/>
      <c r="E88" s="10" t="s">
        <v>136</v>
      </c>
      <c r="F88" s="11">
        <v>1</v>
      </c>
      <c r="G88" s="16">
        <v>2164.3566666666666</v>
      </c>
      <c r="H88" s="6">
        <f t="shared" si="2"/>
        <v>2164.36</v>
      </c>
    </row>
    <row r="89" spans="1:8" ht="15" customHeight="1">
      <c r="A89" s="7">
        <f t="shared" si="3"/>
        <v>86</v>
      </c>
      <c r="B89" s="22">
        <v>150575</v>
      </c>
      <c r="C89" s="9" t="s">
        <v>95</v>
      </c>
      <c r="D89" s="15"/>
      <c r="E89" s="10" t="s">
        <v>136</v>
      </c>
      <c r="F89" s="11">
        <v>1</v>
      </c>
      <c r="G89" s="16">
        <v>2649.1266666666666</v>
      </c>
      <c r="H89" s="6">
        <f t="shared" si="2"/>
        <v>2649.13</v>
      </c>
    </row>
    <row r="90" spans="1:8" ht="15" customHeight="1">
      <c r="A90" s="7">
        <f t="shared" si="3"/>
        <v>87</v>
      </c>
      <c r="B90" s="22">
        <v>150575</v>
      </c>
      <c r="C90" s="9" t="s">
        <v>96</v>
      </c>
      <c r="D90" s="15"/>
      <c r="E90" s="10" t="s">
        <v>136</v>
      </c>
      <c r="F90" s="11">
        <v>1</v>
      </c>
      <c r="G90" s="16">
        <v>2167.2933333333331</v>
      </c>
      <c r="H90" s="6">
        <f t="shared" si="2"/>
        <v>2167.29</v>
      </c>
    </row>
    <row r="91" spans="1:8" ht="15" customHeight="1">
      <c r="A91" s="7">
        <f t="shared" si="3"/>
        <v>88</v>
      </c>
      <c r="B91" s="22">
        <v>150575</v>
      </c>
      <c r="C91" s="9" t="s">
        <v>97</v>
      </c>
      <c r="D91" s="15"/>
      <c r="E91" s="10" t="s">
        <v>136</v>
      </c>
      <c r="F91" s="11">
        <v>1</v>
      </c>
      <c r="G91" s="16">
        <v>1926.8433333333332</v>
      </c>
      <c r="H91" s="6">
        <f t="shared" si="2"/>
        <v>1926.84</v>
      </c>
    </row>
    <row r="92" spans="1:8" ht="15" customHeight="1">
      <c r="A92" s="7">
        <f t="shared" si="3"/>
        <v>89</v>
      </c>
      <c r="B92" s="22">
        <v>150575</v>
      </c>
      <c r="C92" s="9" t="s">
        <v>98</v>
      </c>
      <c r="D92" s="15"/>
      <c r="E92" s="10" t="s">
        <v>136</v>
      </c>
      <c r="F92" s="11">
        <v>1</v>
      </c>
      <c r="G92" s="16">
        <v>2175.4466666666663</v>
      </c>
      <c r="H92" s="6">
        <f t="shared" si="2"/>
        <v>2175.4499999999998</v>
      </c>
    </row>
    <row r="93" spans="1:8" ht="15" customHeight="1">
      <c r="A93" s="7">
        <f t="shared" si="3"/>
        <v>90</v>
      </c>
      <c r="B93" s="22">
        <v>150575</v>
      </c>
      <c r="C93" s="9" t="s">
        <v>99</v>
      </c>
      <c r="D93" s="15"/>
      <c r="E93" s="10" t="s">
        <v>136</v>
      </c>
      <c r="F93" s="11">
        <v>1</v>
      </c>
      <c r="G93" s="16">
        <v>2643.0633333333335</v>
      </c>
      <c r="H93" s="6">
        <f t="shared" si="2"/>
        <v>2643.06</v>
      </c>
    </row>
    <row r="94" spans="1:8" ht="15" customHeight="1">
      <c r="A94" s="7">
        <f t="shared" si="3"/>
        <v>91</v>
      </c>
      <c r="B94" s="22">
        <v>150575</v>
      </c>
      <c r="C94" s="9" t="s">
        <v>100</v>
      </c>
      <c r="D94" s="15"/>
      <c r="E94" s="10" t="s">
        <v>136</v>
      </c>
      <c r="F94" s="11">
        <v>1</v>
      </c>
      <c r="G94" s="16">
        <v>2180.7933333333331</v>
      </c>
      <c r="H94" s="6">
        <f t="shared" si="2"/>
        <v>2180.79</v>
      </c>
    </row>
    <row r="95" spans="1:8" ht="15" customHeight="1">
      <c r="A95" s="7">
        <f t="shared" si="3"/>
        <v>92</v>
      </c>
      <c r="B95" s="22">
        <v>150575</v>
      </c>
      <c r="C95" s="9" t="s">
        <v>101</v>
      </c>
      <c r="D95" s="15"/>
      <c r="E95" s="10" t="s">
        <v>136</v>
      </c>
      <c r="F95" s="11">
        <v>1</v>
      </c>
      <c r="G95" s="16">
        <v>2718.8566666666666</v>
      </c>
      <c r="H95" s="6">
        <f t="shared" si="2"/>
        <v>2718.86</v>
      </c>
    </row>
    <row r="96" spans="1:8" ht="15" customHeight="1">
      <c r="A96" s="7">
        <f t="shared" si="3"/>
        <v>93</v>
      </c>
      <c r="B96" s="22">
        <v>150575</v>
      </c>
      <c r="C96" s="9" t="s">
        <v>102</v>
      </c>
      <c r="D96" s="15"/>
      <c r="E96" s="10" t="s">
        <v>136</v>
      </c>
      <c r="F96" s="11">
        <v>6</v>
      </c>
      <c r="G96" s="16">
        <v>3003.1800000000003</v>
      </c>
      <c r="H96" s="6">
        <f t="shared" si="2"/>
        <v>18019.080000000002</v>
      </c>
    </row>
    <row r="97" spans="1:8" ht="15" customHeight="1">
      <c r="A97" s="7">
        <f t="shared" si="3"/>
        <v>94</v>
      </c>
      <c r="B97" s="22">
        <v>150575</v>
      </c>
      <c r="C97" s="9" t="s">
        <v>103</v>
      </c>
      <c r="D97" s="15"/>
      <c r="E97" s="10" t="s">
        <v>136</v>
      </c>
      <c r="F97" s="11">
        <v>1</v>
      </c>
      <c r="G97" s="16">
        <v>4160.8866666666663</v>
      </c>
      <c r="H97" s="6">
        <f t="shared" si="2"/>
        <v>4160.8900000000003</v>
      </c>
    </row>
    <row r="98" spans="1:8" ht="15" customHeight="1">
      <c r="A98" s="7">
        <f t="shared" si="3"/>
        <v>95</v>
      </c>
      <c r="B98" s="22">
        <v>150575</v>
      </c>
      <c r="C98" s="9" t="s">
        <v>104</v>
      </c>
      <c r="D98" s="15"/>
      <c r="E98" s="10" t="s">
        <v>136</v>
      </c>
      <c r="F98" s="11">
        <v>1</v>
      </c>
      <c r="G98" s="16">
        <v>4169.2433333333329</v>
      </c>
      <c r="H98" s="6">
        <f t="shared" si="2"/>
        <v>4169.24</v>
      </c>
    </row>
    <row r="99" spans="1:8" ht="15" customHeight="1">
      <c r="A99" s="7">
        <f t="shared" si="3"/>
        <v>96</v>
      </c>
      <c r="B99" s="22">
        <v>150575</v>
      </c>
      <c r="C99" s="9" t="s">
        <v>105</v>
      </c>
      <c r="D99" s="15"/>
      <c r="E99" s="10" t="s">
        <v>136</v>
      </c>
      <c r="F99" s="11">
        <v>1</v>
      </c>
      <c r="G99" s="16">
        <v>3807.4600000000005</v>
      </c>
      <c r="H99" s="6">
        <f t="shared" si="2"/>
        <v>3807.46</v>
      </c>
    </row>
    <row r="100" spans="1:8" ht="15" customHeight="1">
      <c r="A100" s="7">
        <f t="shared" si="3"/>
        <v>97</v>
      </c>
      <c r="B100" s="22">
        <v>150575</v>
      </c>
      <c r="C100" s="9" t="s">
        <v>106</v>
      </c>
      <c r="D100" s="15"/>
      <c r="E100" s="10" t="s">
        <v>136</v>
      </c>
      <c r="F100" s="11">
        <v>1</v>
      </c>
      <c r="G100" s="16">
        <v>4529.2566666666671</v>
      </c>
      <c r="H100" s="6">
        <f t="shared" si="2"/>
        <v>4529.26</v>
      </c>
    </row>
    <row r="101" spans="1:8" ht="15" customHeight="1">
      <c r="A101" s="7">
        <f t="shared" si="3"/>
        <v>98</v>
      </c>
      <c r="B101" s="22">
        <v>150575</v>
      </c>
      <c r="C101" s="9" t="s">
        <v>107</v>
      </c>
      <c r="D101" s="15"/>
      <c r="E101" s="10" t="s">
        <v>136</v>
      </c>
      <c r="F101" s="11">
        <v>1</v>
      </c>
      <c r="G101" s="16">
        <v>3810.1966666666667</v>
      </c>
      <c r="H101" s="6">
        <f t="shared" si="2"/>
        <v>3810.2</v>
      </c>
    </row>
    <row r="102" spans="1:8" ht="15" customHeight="1">
      <c r="A102" s="7">
        <f t="shared" si="3"/>
        <v>99</v>
      </c>
      <c r="B102" s="22">
        <v>150575</v>
      </c>
      <c r="C102" s="9" t="s">
        <v>108</v>
      </c>
      <c r="D102" s="15"/>
      <c r="E102" s="10" t="s">
        <v>136</v>
      </c>
      <c r="F102" s="11">
        <v>1</v>
      </c>
      <c r="G102" s="16">
        <v>4504.1400000000003</v>
      </c>
      <c r="H102" s="6">
        <f t="shared" si="2"/>
        <v>4504.1400000000003</v>
      </c>
    </row>
    <row r="103" spans="1:8" ht="15" customHeight="1">
      <c r="A103" s="7">
        <f t="shared" si="3"/>
        <v>100</v>
      </c>
      <c r="B103" s="22">
        <v>150575</v>
      </c>
      <c r="C103" s="9" t="s">
        <v>109</v>
      </c>
      <c r="D103" s="15"/>
      <c r="E103" s="10" t="s">
        <v>136</v>
      </c>
      <c r="F103" s="11">
        <v>1</v>
      </c>
      <c r="G103" s="16">
        <v>5099.2733333333335</v>
      </c>
      <c r="H103" s="6">
        <f t="shared" si="2"/>
        <v>5099.2700000000004</v>
      </c>
    </row>
    <row r="104" spans="1:8" ht="15" customHeight="1">
      <c r="A104" s="7">
        <f t="shared" si="3"/>
        <v>101</v>
      </c>
      <c r="B104" s="22">
        <v>150575</v>
      </c>
      <c r="C104" s="9" t="s">
        <v>110</v>
      </c>
      <c r="D104" s="15"/>
      <c r="E104" s="10" t="s">
        <v>136</v>
      </c>
      <c r="F104" s="11">
        <v>8</v>
      </c>
      <c r="G104" s="16">
        <v>4453.4833333333336</v>
      </c>
      <c r="H104" s="6">
        <f t="shared" si="2"/>
        <v>35627.870000000003</v>
      </c>
    </row>
    <row r="105" spans="1:8" ht="15" customHeight="1">
      <c r="A105" s="7">
        <f t="shared" si="3"/>
        <v>102</v>
      </c>
      <c r="B105" s="22">
        <v>150575</v>
      </c>
      <c r="C105" s="9" t="s">
        <v>111</v>
      </c>
      <c r="D105" s="15"/>
      <c r="E105" s="10" t="s">
        <v>136</v>
      </c>
      <c r="F105" s="11">
        <v>1</v>
      </c>
      <c r="G105" s="16">
        <v>4287.9533333333329</v>
      </c>
      <c r="H105" s="6">
        <f t="shared" si="2"/>
        <v>4287.95</v>
      </c>
    </row>
    <row r="106" spans="1:8" ht="15" customHeight="1">
      <c r="A106" s="7">
        <f t="shared" si="3"/>
        <v>103</v>
      </c>
      <c r="B106" s="22">
        <v>150575</v>
      </c>
      <c r="C106" s="9" t="s">
        <v>112</v>
      </c>
      <c r="D106" s="15"/>
      <c r="E106" s="10" t="s">
        <v>136</v>
      </c>
      <c r="F106" s="11">
        <v>1</v>
      </c>
      <c r="G106" s="16">
        <v>4446.2066666666669</v>
      </c>
      <c r="H106" s="6">
        <f t="shared" si="2"/>
        <v>4446.21</v>
      </c>
    </row>
    <row r="107" spans="1:8" ht="15" customHeight="1">
      <c r="A107" s="7">
        <f t="shared" si="3"/>
        <v>104</v>
      </c>
      <c r="B107" s="22">
        <v>150575</v>
      </c>
      <c r="C107" s="9" t="s">
        <v>113</v>
      </c>
      <c r="D107" s="15"/>
      <c r="E107" s="10" t="s">
        <v>136</v>
      </c>
      <c r="F107" s="11">
        <v>2</v>
      </c>
      <c r="G107" s="16">
        <v>3976.2633333333338</v>
      </c>
      <c r="H107" s="6">
        <f t="shared" si="2"/>
        <v>7952.53</v>
      </c>
    </row>
    <row r="108" spans="1:8" ht="14.25" customHeight="1">
      <c r="A108" s="7">
        <f t="shared" si="3"/>
        <v>105</v>
      </c>
      <c r="B108" s="22">
        <v>150575</v>
      </c>
      <c r="C108" s="9" t="s">
        <v>114</v>
      </c>
      <c r="D108" s="15"/>
      <c r="E108" s="10" t="s">
        <v>136</v>
      </c>
      <c r="F108" s="11">
        <v>2</v>
      </c>
      <c r="G108" s="16">
        <v>4869.8300000000008</v>
      </c>
      <c r="H108" s="6">
        <f t="shared" si="2"/>
        <v>9739.66</v>
      </c>
    </row>
    <row r="109" spans="1:8" ht="15" customHeight="1">
      <c r="A109" s="7">
        <f t="shared" si="3"/>
        <v>106</v>
      </c>
      <c r="B109" s="22">
        <v>150575</v>
      </c>
      <c r="C109" s="9" t="s">
        <v>115</v>
      </c>
      <c r="D109" s="15"/>
      <c r="E109" s="10" t="s">
        <v>136</v>
      </c>
      <c r="F109" s="11">
        <v>1</v>
      </c>
      <c r="G109" s="16">
        <v>540.76</v>
      </c>
      <c r="H109" s="6">
        <f t="shared" si="2"/>
        <v>540.76</v>
      </c>
    </row>
    <row r="110" spans="1:8" ht="15" customHeight="1">
      <c r="A110" s="7">
        <f t="shared" si="3"/>
        <v>107</v>
      </c>
      <c r="B110" s="22">
        <v>150575</v>
      </c>
      <c r="C110" s="9" t="s">
        <v>116</v>
      </c>
      <c r="D110" s="15"/>
      <c r="E110" s="10" t="s">
        <v>136</v>
      </c>
      <c r="F110" s="11">
        <v>1</v>
      </c>
      <c r="G110" s="16">
        <v>6075.6433333333334</v>
      </c>
      <c r="H110" s="6">
        <f t="shared" si="2"/>
        <v>6075.64</v>
      </c>
    </row>
    <row r="111" spans="1:8" ht="15" customHeight="1">
      <c r="A111" s="7">
        <f t="shared" si="3"/>
        <v>108</v>
      </c>
      <c r="B111" s="22">
        <v>150575</v>
      </c>
      <c r="C111" s="9" t="s">
        <v>117</v>
      </c>
      <c r="D111" s="15"/>
      <c r="E111" s="10" t="s">
        <v>136</v>
      </c>
      <c r="F111" s="11">
        <v>3</v>
      </c>
      <c r="G111" s="16">
        <v>3271.22</v>
      </c>
      <c r="H111" s="6">
        <f t="shared" si="2"/>
        <v>9813.66</v>
      </c>
    </row>
    <row r="112" spans="1:8" ht="15" customHeight="1">
      <c r="A112" s="7">
        <f t="shared" si="3"/>
        <v>109</v>
      </c>
      <c r="B112" s="22">
        <v>150575</v>
      </c>
      <c r="C112" s="9" t="s">
        <v>118</v>
      </c>
      <c r="D112" s="15"/>
      <c r="E112" s="10" t="s">
        <v>136</v>
      </c>
      <c r="F112" s="11">
        <v>3</v>
      </c>
      <c r="G112" s="16">
        <v>1642.1433333333334</v>
      </c>
      <c r="H112" s="6">
        <f t="shared" si="2"/>
        <v>4926.43</v>
      </c>
    </row>
    <row r="113" spans="1:8" ht="15" customHeight="1">
      <c r="A113" s="7">
        <f t="shared" si="3"/>
        <v>110</v>
      </c>
      <c r="B113" s="22">
        <v>150575</v>
      </c>
      <c r="C113" s="9" t="s">
        <v>119</v>
      </c>
      <c r="D113" s="15"/>
      <c r="E113" s="10" t="s">
        <v>136</v>
      </c>
      <c r="F113" s="11">
        <v>1</v>
      </c>
      <c r="G113" s="16">
        <v>3948.9633333333336</v>
      </c>
      <c r="H113" s="6">
        <f t="shared" si="2"/>
        <v>3948.96</v>
      </c>
    </row>
    <row r="114" spans="1:8" ht="15" customHeight="1">
      <c r="A114" s="7">
        <f t="shared" si="3"/>
        <v>111</v>
      </c>
      <c r="B114" s="22">
        <v>150575</v>
      </c>
      <c r="C114" s="9" t="s">
        <v>120</v>
      </c>
      <c r="D114" s="15"/>
      <c r="E114" s="10" t="s">
        <v>136</v>
      </c>
      <c r="F114" s="11">
        <v>1</v>
      </c>
      <c r="G114" s="16">
        <v>1988.7466666666667</v>
      </c>
      <c r="H114" s="6">
        <f t="shared" si="2"/>
        <v>1988.75</v>
      </c>
    </row>
    <row r="115" spans="1:8" ht="15" customHeight="1">
      <c r="A115" s="7">
        <f t="shared" si="3"/>
        <v>112</v>
      </c>
      <c r="B115" s="22">
        <v>150575</v>
      </c>
      <c r="C115" s="9" t="s">
        <v>121</v>
      </c>
      <c r="D115" s="15"/>
      <c r="E115" s="10" t="s">
        <v>136</v>
      </c>
      <c r="F115" s="11">
        <v>1</v>
      </c>
      <c r="G115" s="16">
        <v>812.84666666666669</v>
      </c>
      <c r="H115" s="6">
        <f t="shared" si="2"/>
        <v>812.85</v>
      </c>
    </row>
    <row r="116" spans="1:8" ht="15" customHeight="1">
      <c r="A116" s="7">
        <f t="shared" si="3"/>
        <v>113</v>
      </c>
      <c r="B116" s="22">
        <v>150575</v>
      </c>
      <c r="C116" s="9" t="s">
        <v>122</v>
      </c>
      <c r="D116" s="15"/>
      <c r="E116" s="10" t="s">
        <v>136</v>
      </c>
      <c r="F116" s="11">
        <v>2</v>
      </c>
      <c r="G116" s="16">
        <v>1383.26</v>
      </c>
      <c r="H116" s="6">
        <f t="shared" si="2"/>
        <v>2766.52</v>
      </c>
    </row>
    <row r="117" spans="1:8" ht="15" customHeight="1">
      <c r="A117" s="7">
        <f t="shared" si="3"/>
        <v>114</v>
      </c>
      <c r="B117" s="22">
        <v>150575</v>
      </c>
      <c r="C117" s="9" t="s">
        <v>123</v>
      </c>
      <c r="D117" s="15"/>
      <c r="E117" s="10" t="s">
        <v>136</v>
      </c>
      <c r="F117" s="11">
        <v>1</v>
      </c>
      <c r="G117" s="16">
        <v>707.62333333333333</v>
      </c>
      <c r="H117" s="6">
        <f t="shared" si="2"/>
        <v>707.62</v>
      </c>
    </row>
    <row r="118" spans="1:8" ht="15" customHeight="1">
      <c r="A118" s="7">
        <f t="shared" si="3"/>
        <v>115</v>
      </c>
      <c r="B118" s="22">
        <v>150575</v>
      </c>
      <c r="C118" s="9" t="s">
        <v>124</v>
      </c>
      <c r="D118" s="15"/>
      <c r="E118" s="10" t="s">
        <v>136</v>
      </c>
      <c r="F118" s="11">
        <v>1</v>
      </c>
      <c r="G118" s="16">
        <v>5700.9033333333327</v>
      </c>
      <c r="H118" s="6">
        <f t="shared" si="2"/>
        <v>5700.9</v>
      </c>
    </row>
    <row r="119" spans="1:8" ht="15" customHeight="1">
      <c r="A119" s="7">
        <f t="shared" si="3"/>
        <v>116</v>
      </c>
      <c r="B119" s="22">
        <v>150575</v>
      </c>
      <c r="C119" s="9" t="s">
        <v>125</v>
      </c>
      <c r="D119" s="15"/>
      <c r="E119" s="10" t="s">
        <v>136</v>
      </c>
      <c r="F119" s="11">
        <v>1</v>
      </c>
      <c r="G119" s="16">
        <v>5848.0199999999995</v>
      </c>
      <c r="H119" s="6">
        <f t="shared" si="2"/>
        <v>5848.02</v>
      </c>
    </row>
    <row r="120" spans="1:8" ht="15" customHeight="1">
      <c r="A120" s="7">
        <f t="shared" si="3"/>
        <v>117</v>
      </c>
      <c r="B120" s="22">
        <v>150575</v>
      </c>
      <c r="C120" s="9" t="s">
        <v>126</v>
      </c>
      <c r="D120" s="15"/>
      <c r="E120" s="10" t="s">
        <v>136</v>
      </c>
      <c r="F120" s="11">
        <v>2</v>
      </c>
      <c r="G120" s="16">
        <v>325.63</v>
      </c>
      <c r="H120" s="6">
        <f t="shared" si="2"/>
        <v>651.26</v>
      </c>
    </row>
    <row r="121" spans="1:8" ht="15" customHeight="1">
      <c r="A121" s="7">
        <f t="shared" si="3"/>
        <v>118</v>
      </c>
      <c r="B121" s="22">
        <v>150575</v>
      </c>
      <c r="C121" s="9" t="s">
        <v>127</v>
      </c>
      <c r="D121" s="15"/>
      <c r="E121" s="10" t="s">
        <v>136</v>
      </c>
      <c r="F121" s="11">
        <v>1</v>
      </c>
      <c r="G121" s="16">
        <v>448.3</v>
      </c>
      <c r="H121" s="6">
        <f t="shared" si="2"/>
        <v>448.3</v>
      </c>
    </row>
    <row r="122" spans="1:8" ht="15" customHeight="1">
      <c r="A122" s="7">
        <f t="shared" si="3"/>
        <v>119</v>
      </c>
      <c r="B122" s="22">
        <v>150575</v>
      </c>
      <c r="C122" s="9" t="s">
        <v>128</v>
      </c>
      <c r="D122" s="15"/>
      <c r="E122" s="10" t="s">
        <v>136</v>
      </c>
      <c r="F122" s="11">
        <v>1</v>
      </c>
      <c r="G122" s="16">
        <v>318.73333333333329</v>
      </c>
      <c r="H122" s="6">
        <f t="shared" si="2"/>
        <v>318.73</v>
      </c>
    </row>
    <row r="123" spans="1:8" ht="15" customHeight="1">
      <c r="A123" s="7">
        <f t="shared" si="3"/>
        <v>120</v>
      </c>
      <c r="B123" s="22">
        <v>150575</v>
      </c>
      <c r="C123" s="9" t="s">
        <v>129</v>
      </c>
      <c r="D123" s="15"/>
      <c r="E123" s="10" t="s">
        <v>136</v>
      </c>
      <c r="F123" s="11">
        <v>1</v>
      </c>
      <c r="G123" s="16">
        <v>603.01333333333332</v>
      </c>
      <c r="H123" s="6">
        <f t="shared" si="2"/>
        <v>603.01</v>
      </c>
    </row>
    <row r="124" spans="1:8" ht="15" customHeight="1">
      <c r="A124" s="7">
        <f t="shared" si="3"/>
        <v>121</v>
      </c>
      <c r="B124" s="22">
        <v>150575</v>
      </c>
      <c r="C124" s="9" t="s">
        <v>130</v>
      </c>
      <c r="D124" s="15"/>
      <c r="E124" s="10" t="s">
        <v>136</v>
      </c>
      <c r="F124" s="11">
        <v>1</v>
      </c>
      <c r="G124" s="16">
        <v>3884.3522222222223</v>
      </c>
      <c r="H124" s="6">
        <f t="shared" si="2"/>
        <v>3884.35</v>
      </c>
    </row>
    <row r="125" spans="1:8" ht="15" customHeight="1">
      <c r="A125" s="7">
        <f t="shared" si="3"/>
        <v>122</v>
      </c>
      <c r="B125" s="22">
        <v>150575</v>
      </c>
      <c r="C125" s="9" t="s">
        <v>131</v>
      </c>
      <c r="D125" s="15"/>
      <c r="E125" s="10" t="s">
        <v>136</v>
      </c>
      <c r="F125" s="11">
        <v>3</v>
      </c>
      <c r="G125" s="16">
        <v>298.80666666666667</v>
      </c>
      <c r="H125" s="6">
        <f t="shared" si="2"/>
        <v>896.42</v>
      </c>
    </row>
    <row r="126" spans="1:8" ht="15" customHeight="1">
      <c r="A126" s="7">
        <f t="shared" si="3"/>
        <v>123</v>
      </c>
      <c r="B126" s="22">
        <v>150575</v>
      </c>
      <c r="C126" s="9" t="s">
        <v>132</v>
      </c>
      <c r="D126" s="15"/>
      <c r="E126" s="10" t="s">
        <v>136</v>
      </c>
      <c r="F126" s="11">
        <v>98</v>
      </c>
      <c r="G126" s="16">
        <v>270.08666666666664</v>
      </c>
      <c r="H126" s="6">
        <f t="shared" si="2"/>
        <v>26468.49</v>
      </c>
    </row>
    <row r="127" spans="1:8" ht="15" customHeight="1">
      <c r="A127" s="7">
        <f t="shared" si="3"/>
        <v>124</v>
      </c>
      <c r="B127" s="22">
        <v>38814</v>
      </c>
      <c r="C127" s="9" t="s">
        <v>133</v>
      </c>
      <c r="D127" s="15"/>
      <c r="E127" s="10" t="s">
        <v>136</v>
      </c>
      <c r="F127" s="11">
        <v>1</v>
      </c>
      <c r="G127" s="16">
        <v>1361.5233333333333</v>
      </c>
      <c r="H127" s="6">
        <f t="shared" si="2"/>
        <v>1361.52</v>
      </c>
    </row>
    <row r="128" spans="1:8" ht="15" customHeight="1">
      <c r="A128" s="7">
        <f t="shared" si="3"/>
        <v>125</v>
      </c>
      <c r="B128" s="22">
        <v>150575</v>
      </c>
      <c r="C128" s="9" t="s">
        <v>134</v>
      </c>
      <c r="D128" s="15"/>
      <c r="E128" s="10" t="s">
        <v>136</v>
      </c>
      <c r="F128" s="11">
        <v>6</v>
      </c>
      <c r="G128" s="16">
        <v>653.19999999999993</v>
      </c>
      <c r="H128" s="6">
        <f t="shared" si="2"/>
        <v>3919.2</v>
      </c>
    </row>
    <row r="129" spans="1:8">
      <c r="A129" s="18" t="s">
        <v>137</v>
      </c>
      <c r="B129" s="19"/>
      <c r="C129" s="19"/>
      <c r="D129" s="19"/>
      <c r="E129" s="19"/>
      <c r="F129" s="19"/>
      <c r="G129" s="20"/>
      <c r="H129" s="17">
        <f>SUM(H4:H128)</f>
        <v>404931.07000000007</v>
      </c>
    </row>
  </sheetData>
  <mergeCells count="3">
    <mergeCell ref="A129:G129"/>
    <mergeCell ref="A2:H2"/>
    <mergeCell ref="A1:H1"/>
  </mergeCells>
  <printOptions horizontalCentered="1" verticalCentered="1"/>
  <pageMargins left="0.51181102362204722" right="0.51181102362204722" top="0.78740157480314965" bottom="0.59055118110236227" header="0.31496062992125984" footer="0.31496062992125984"/>
  <pageSetup paperSize="9" scale="99" fitToHeight="0" orientation="landscape" r:id="rId1"/>
  <legacyDrawing r:id="rId2"/>
  <oleObjects>
    <oleObject progId="Word.Picture.8" shapeId="7169" r:id="rId3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Patrol Caçamba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Cássia Fernanda de Souza Oliveira</dc:creator>
  <cp:lastModifiedBy>Antônio Carlos Monteiro de Andrade</cp:lastModifiedBy>
  <cp:lastPrinted>2017-10-04T13:32:03Z</cp:lastPrinted>
  <dcterms:created xsi:type="dcterms:W3CDTF">2017-01-11T17:32:52Z</dcterms:created>
  <dcterms:modified xsi:type="dcterms:W3CDTF">2017-10-04T13:35:08Z</dcterms:modified>
</cp:coreProperties>
</file>