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730" windowHeight="11160" activeTab="5"/>
  </bookViews>
  <sheets>
    <sheet name="Resumo" sheetId="12" r:id="rId1"/>
    <sheet name="Planiha Orçamentária" sheetId="1" r:id="rId2"/>
    <sheet name="CPU (s)" sheetId="22" r:id="rId3"/>
    <sheet name="Cronograma" sheetId="11" r:id="rId4"/>
    <sheet name="Cotação" sheetId="17" r:id="rId5"/>
    <sheet name="Plan1" sheetId="23" r:id="rId6"/>
  </sheets>
  <definedNames>
    <definedName name="_xlnm.Print_Area" localSheetId="4">Cotação!$B$2:$G$8</definedName>
    <definedName name="_xlnm.Print_Area" localSheetId="2">'CPU (s)'!$B$2:$H$546</definedName>
    <definedName name="_xlnm.Print_Area" localSheetId="3">Cronograma!$B$2:$N$26</definedName>
    <definedName name="_xlnm.Print_Area" localSheetId="1">'Planiha Orçamentária'!$B$2:$H$100</definedName>
    <definedName name="_xlnm.Print_Area" localSheetId="0">Resumo!$B$2:$H$23</definedName>
    <definedName name="_xlnm.Print_Titles" localSheetId="1">'Planiha Orçamentária'!$2:$14</definedName>
  </definedNames>
  <calcPr calcId="124519"/>
</workbook>
</file>

<file path=xl/calcChain.xml><?xml version="1.0" encoding="utf-8"?>
<calcChain xmlns="http://schemas.openxmlformats.org/spreadsheetml/2006/main">
  <c r="H537" i="22"/>
  <c r="H404"/>
  <c r="H94"/>
  <c r="C14" i="12"/>
  <c r="C13"/>
  <c r="C16" i="11"/>
  <c r="C78" i="23"/>
  <c r="C76"/>
  <c r="C75"/>
  <c r="C74"/>
  <c r="C73"/>
  <c r="C72"/>
  <c r="C71"/>
  <c r="C70"/>
  <c r="C68"/>
  <c r="C67"/>
  <c r="C65"/>
  <c r="C64"/>
  <c r="C63"/>
  <c r="C62"/>
  <c r="C61"/>
  <c r="C60"/>
  <c r="C59"/>
  <c r="C58"/>
  <c r="C56"/>
  <c r="C55"/>
  <c r="C54"/>
  <c r="C53"/>
  <c r="C52"/>
  <c r="C50"/>
  <c r="C49"/>
  <c r="C48"/>
  <c r="C46"/>
  <c r="C45"/>
  <c r="C44"/>
  <c r="C43"/>
  <c r="C42"/>
  <c r="C41"/>
  <c r="C40"/>
  <c r="C39"/>
  <c r="C38"/>
  <c r="C37"/>
  <c r="C36"/>
  <c r="C35"/>
  <c r="C34"/>
  <c r="C32"/>
  <c r="C31"/>
  <c r="C30"/>
  <c r="C28"/>
  <c r="C27"/>
  <c r="C26"/>
  <c r="C25"/>
  <c r="C24"/>
  <c r="C21"/>
  <c r="C20"/>
  <c r="C19"/>
  <c r="C18"/>
  <c r="C16"/>
  <c r="C15"/>
  <c r="C14"/>
  <c r="C12"/>
  <c r="C11"/>
  <c r="C10"/>
  <c r="C9"/>
  <c r="C8"/>
  <c r="B6" i="11"/>
  <c r="C97" i="1"/>
  <c r="C23" i="11"/>
  <c r="C22"/>
  <c r="C21"/>
  <c r="C20"/>
  <c r="C19"/>
  <c r="C18"/>
  <c r="C17"/>
  <c r="C15"/>
  <c r="C14"/>
  <c r="C13"/>
  <c r="C12"/>
  <c r="B6" i="12"/>
  <c r="C20"/>
  <c r="C19"/>
  <c r="C18"/>
  <c r="C17"/>
  <c r="C16"/>
  <c r="C15"/>
  <c r="B14"/>
  <c r="B13"/>
  <c r="C12"/>
  <c r="C11"/>
  <c r="C10"/>
  <c r="E545" i="22" l="1"/>
  <c r="H543"/>
  <c r="H542"/>
  <c r="H541"/>
  <c r="H544" l="1"/>
  <c r="H545" s="1"/>
  <c r="H546" s="1"/>
  <c r="G97" i="1" s="1"/>
  <c r="H97" s="1"/>
  <c r="H98" s="1"/>
  <c r="G21" i="12" l="1"/>
  <c r="G23" i="11"/>
  <c r="C94" i="1"/>
  <c r="C93"/>
  <c r="C92"/>
  <c r="C91"/>
  <c r="C90"/>
  <c r="C89"/>
  <c r="C88"/>
  <c r="C85"/>
  <c r="C84"/>
  <c r="C81"/>
  <c r="C80"/>
  <c r="C79"/>
  <c r="C78"/>
  <c r="C77"/>
  <c r="C76"/>
  <c r="C75"/>
  <c r="C74"/>
  <c r="C70"/>
  <c r="C71"/>
  <c r="C69"/>
  <c r="C68"/>
  <c r="C67"/>
  <c r="C64"/>
  <c r="C63"/>
  <c r="C62"/>
  <c r="C59"/>
  <c r="C58"/>
  <c r="C57"/>
  <c r="C56"/>
  <c r="C55"/>
  <c r="C54"/>
  <c r="C53"/>
  <c r="C52"/>
  <c r="C51"/>
  <c r="C50"/>
  <c r="C49"/>
  <c r="C48"/>
  <c r="C47"/>
  <c r="C44"/>
  <c r="C43"/>
  <c r="C42"/>
  <c r="C39"/>
  <c r="C38"/>
  <c r="C37"/>
  <c r="C36"/>
  <c r="C35"/>
  <c r="C31"/>
  <c r="C30"/>
  <c r="C29"/>
  <c r="C28"/>
  <c r="C25"/>
  <c r="C24"/>
  <c r="C23"/>
  <c r="C20" l="1"/>
  <c r="C19"/>
  <c r="C18"/>
  <c r="C17"/>
  <c r="C16"/>
  <c r="H28" i="22"/>
  <c r="H29" s="1"/>
  <c r="E30"/>
  <c r="H27"/>
  <c r="H26"/>
  <c r="H30" l="1"/>
  <c r="H31" s="1"/>
  <c r="G17" i="1" s="1"/>
  <c r="G535" i="22" l="1"/>
  <c r="G8" i="17"/>
  <c r="H125" i="22" l="1"/>
  <c r="H126"/>
  <c r="H127"/>
  <c r="H128"/>
  <c r="H533"/>
  <c r="H534"/>
  <c r="H535"/>
  <c r="H532"/>
  <c r="E537"/>
  <c r="E458"/>
  <c r="H456"/>
  <c r="H455"/>
  <c r="H454"/>
  <c r="H453"/>
  <c r="H463"/>
  <c r="H464"/>
  <c r="H465"/>
  <c r="H462"/>
  <c r="E467"/>
  <c r="E449"/>
  <c r="E432"/>
  <c r="E422"/>
  <c r="E414"/>
  <c r="E403"/>
  <c r="E394"/>
  <c r="E385"/>
  <c r="E376"/>
  <c r="E366"/>
  <c r="E358"/>
  <c r="E348"/>
  <c r="E340"/>
  <c r="H446"/>
  <c r="H447"/>
  <c r="H445"/>
  <c r="H427"/>
  <c r="H428"/>
  <c r="H429"/>
  <c r="H430"/>
  <c r="H426"/>
  <c r="H419"/>
  <c r="H420"/>
  <c r="H418"/>
  <c r="H408"/>
  <c r="H409"/>
  <c r="H410"/>
  <c r="H411"/>
  <c r="H412"/>
  <c r="H407"/>
  <c r="H399"/>
  <c r="H400"/>
  <c r="H401"/>
  <c r="H398"/>
  <c r="H390"/>
  <c r="H391"/>
  <c r="H392"/>
  <c r="H389"/>
  <c r="H381"/>
  <c r="H382"/>
  <c r="H383"/>
  <c r="H380"/>
  <c r="H371"/>
  <c r="H372"/>
  <c r="H373"/>
  <c r="H374"/>
  <c r="H370"/>
  <c r="H363"/>
  <c r="H364"/>
  <c r="H362"/>
  <c r="H353"/>
  <c r="H354"/>
  <c r="H355"/>
  <c r="H356"/>
  <c r="H352"/>
  <c r="H345"/>
  <c r="H346"/>
  <c r="H344"/>
  <c r="H336"/>
  <c r="H337"/>
  <c r="H338"/>
  <c r="H335"/>
  <c r="H437"/>
  <c r="H438"/>
  <c r="H439"/>
  <c r="E441"/>
  <c r="H436"/>
  <c r="H520"/>
  <c r="H521"/>
  <c r="H522"/>
  <c r="H523"/>
  <c r="H524"/>
  <c r="H525"/>
  <c r="H526"/>
  <c r="E528"/>
  <c r="H519"/>
  <c r="H518"/>
  <c r="H536" l="1"/>
  <c r="H448"/>
  <c r="H449" s="1"/>
  <c r="H421"/>
  <c r="H422" s="1"/>
  <c r="H423" s="1"/>
  <c r="G78" i="1" s="1"/>
  <c r="H78" s="1"/>
  <c r="H339" i="22"/>
  <c r="H340" s="1"/>
  <c r="H341" s="1"/>
  <c r="G62" i="1" s="1"/>
  <c r="H62" s="1"/>
  <c r="H466" i="22"/>
  <c r="H467" s="1"/>
  <c r="H468" s="1"/>
  <c r="G85" i="1" s="1"/>
  <c r="H85" s="1"/>
  <c r="H457" i="22"/>
  <c r="H458" s="1"/>
  <c r="H459" s="1"/>
  <c r="G84" i="1" s="1"/>
  <c r="H84" s="1"/>
  <c r="H347" i="22"/>
  <c r="H348" s="1"/>
  <c r="H349" s="1"/>
  <c r="G63" i="1" s="1"/>
  <c r="H63" s="1"/>
  <c r="H365" i="22"/>
  <c r="H366" s="1"/>
  <c r="H367" s="1"/>
  <c r="H384"/>
  <c r="H385" s="1"/>
  <c r="H386" s="1"/>
  <c r="G74" i="1" s="1"/>
  <c r="H74" s="1"/>
  <c r="H440" i="22"/>
  <c r="H441" s="1"/>
  <c r="H442" s="1"/>
  <c r="G80" i="1" s="1"/>
  <c r="H80" s="1"/>
  <c r="H431" i="22"/>
  <c r="H432" s="1"/>
  <c r="H433" s="1"/>
  <c r="G79" i="1" s="1"/>
  <c r="H79" s="1"/>
  <c r="H393" i="22"/>
  <c r="H394" s="1"/>
  <c r="H395" s="1"/>
  <c r="G75" i="1" s="1"/>
  <c r="H75" s="1"/>
  <c r="H413" i="22"/>
  <c r="H414" s="1"/>
  <c r="H357"/>
  <c r="H358" s="1"/>
  <c r="H359" s="1"/>
  <c r="G64" i="1" s="1"/>
  <c r="H64" s="1"/>
  <c r="H375" i="22"/>
  <c r="H376" s="1"/>
  <c r="H377" s="1"/>
  <c r="H402"/>
  <c r="H403" s="1"/>
  <c r="G76" i="1" s="1"/>
  <c r="H76" s="1"/>
  <c r="H527" i="22"/>
  <c r="H528" l="1"/>
  <c r="H529" s="1"/>
  <c r="G93" i="1" s="1"/>
  <c r="H93" s="1"/>
  <c r="H538" i="22"/>
  <c r="G94" i="1" s="1"/>
  <c r="H94" s="1"/>
  <c r="H65"/>
  <c r="H86"/>
  <c r="G67"/>
  <c r="H67" s="1"/>
  <c r="G69"/>
  <c r="H69" s="1"/>
  <c r="G71"/>
  <c r="H71" s="1"/>
  <c r="G68"/>
  <c r="H68" s="1"/>
  <c r="G70"/>
  <c r="H70" s="1"/>
  <c r="H450" i="22"/>
  <c r="G81" i="1" s="1"/>
  <c r="H81" s="1"/>
  <c r="H415" i="22"/>
  <c r="G77" i="1" s="1"/>
  <c r="H77" s="1"/>
  <c r="E514" i="22"/>
  <c r="H512"/>
  <c r="H511"/>
  <c r="H510"/>
  <c r="H500"/>
  <c r="H501"/>
  <c r="H502"/>
  <c r="H503"/>
  <c r="H504"/>
  <c r="E506"/>
  <c r="H499"/>
  <c r="E495"/>
  <c r="H493"/>
  <c r="H494" s="1"/>
  <c r="H482"/>
  <c r="H483"/>
  <c r="H484"/>
  <c r="H485"/>
  <c r="H486"/>
  <c r="H487"/>
  <c r="E489"/>
  <c r="H481"/>
  <c r="H473"/>
  <c r="H474"/>
  <c r="H475"/>
  <c r="E477"/>
  <c r="H472"/>
  <c r="H471"/>
  <c r="E331"/>
  <c r="E324"/>
  <c r="E317"/>
  <c r="E306"/>
  <c r="E294"/>
  <c r="E284"/>
  <c r="E272"/>
  <c r="E262"/>
  <c r="E252"/>
  <c r="E242"/>
  <c r="E227"/>
  <c r="E218"/>
  <c r="E210"/>
  <c r="H204"/>
  <c r="H205"/>
  <c r="H206"/>
  <c r="H207"/>
  <c r="H208"/>
  <c r="H215"/>
  <c r="H216"/>
  <c r="H223"/>
  <c r="H224"/>
  <c r="H225"/>
  <c r="H232"/>
  <c r="H233"/>
  <c r="H234"/>
  <c r="H235"/>
  <c r="H236"/>
  <c r="H237"/>
  <c r="H238"/>
  <c r="H239"/>
  <c r="H240"/>
  <c r="H247"/>
  <c r="H248"/>
  <c r="H249"/>
  <c r="H250"/>
  <c r="H257"/>
  <c r="H258"/>
  <c r="H259"/>
  <c r="H260"/>
  <c r="H267"/>
  <c r="H268"/>
  <c r="H269"/>
  <c r="H270"/>
  <c r="H277"/>
  <c r="H278"/>
  <c r="H279"/>
  <c r="H280"/>
  <c r="H281"/>
  <c r="H282"/>
  <c r="H289"/>
  <c r="H290"/>
  <c r="H291"/>
  <c r="H292"/>
  <c r="H299"/>
  <c r="H300"/>
  <c r="H301"/>
  <c r="H302"/>
  <c r="H303"/>
  <c r="H304"/>
  <c r="H311"/>
  <c r="H312"/>
  <c r="H313"/>
  <c r="H314"/>
  <c r="H315"/>
  <c r="H322"/>
  <c r="H329"/>
  <c r="H328"/>
  <c r="H321"/>
  <c r="H310"/>
  <c r="H298"/>
  <c r="H288"/>
  <c r="H276"/>
  <c r="H266"/>
  <c r="H256"/>
  <c r="H246"/>
  <c r="H231"/>
  <c r="H222"/>
  <c r="H214"/>
  <c r="H203"/>
  <c r="E199"/>
  <c r="E189"/>
  <c r="E178"/>
  <c r="E168"/>
  <c r="E158"/>
  <c r="E144"/>
  <c r="E130"/>
  <c r="H121"/>
  <c r="H122"/>
  <c r="H123"/>
  <c r="H124"/>
  <c r="H135"/>
  <c r="H136"/>
  <c r="H137"/>
  <c r="H138"/>
  <c r="H139"/>
  <c r="H140"/>
  <c r="H141"/>
  <c r="H142"/>
  <c r="H149"/>
  <c r="H150"/>
  <c r="H151"/>
  <c r="H152"/>
  <c r="H153"/>
  <c r="H154"/>
  <c r="H155"/>
  <c r="H156"/>
  <c r="H163"/>
  <c r="H164"/>
  <c r="H165"/>
  <c r="H166"/>
  <c r="H173"/>
  <c r="H174"/>
  <c r="H175"/>
  <c r="H176"/>
  <c r="H183"/>
  <c r="H184"/>
  <c r="H185"/>
  <c r="H186"/>
  <c r="H187"/>
  <c r="H194"/>
  <c r="H195"/>
  <c r="H196"/>
  <c r="H197"/>
  <c r="H193"/>
  <c r="H182"/>
  <c r="H172"/>
  <c r="H162"/>
  <c r="H148"/>
  <c r="H134"/>
  <c r="H120"/>
  <c r="H108"/>
  <c r="H109"/>
  <c r="H110"/>
  <c r="H111"/>
  <c r="H112"/>
  <c r="H113"/>
  <c r="H114"/>
  <c r="H107"/>
  <c r="E116"/>
  <c r="H99"/>
  <c r="H100"/>
  <c r="H101"/>
  <c r="H98"/>
  <c r="E103"/>
  <c r="H92"/>
  <c r="H93" s="1"/>
  <c r="E94"/>
  <c r="E88"/>
  <c r="H82"/>
  <c r="H83"/>
  <c r="H84"/>
  <c r="H85"/>
  <c r="H86"/>
  <c r="H81"/>
  <c r="E77"/>
  <c r="H75"/>
  <c r="H74"/>
  <c r="E70"/>
  <c r="H68"/>
  <c r="H67"/>
  <c r="E63"/>
  <c r="H61"/>
  <c r="H60"/>
  <c r="E55"/>
  <c r="H51"/>
  <c r="H52"/>
  <c r="H50"/>
  <c r="H49"/>
  <c r="G16" i="12" l="1"/>
  <c r="G18" i="11"/>
  <c r="G19" i="12"/>
  <c r="G21" i="11"/>
  <c r="H323" i="22"/>
  <c r="H324" s="1"/>
  <c r="H325" s="1"/>
  <c r="G58" i="1" s="1"/>
  <c r="H58" s="1"/>
  <c r="H283" i="22"/>
  <c r="H284" s="1"/>
  <c r="H285" s="1"/>
  <c r="G54" i="1" s="1"/>
  <c r="H54" s="1"/>
  <c r="H217" i="22"/>
  <c r="H218" s="1"/>
  <c r="H219" s="1"/>
  <c r="G48" i="1" s="1"/>
  <c r="H48" s="1"/>
  <c r="H82"/>
  <c r="H72"/>
  <c r="H69" i="22"/>
  <c r="H70" s="1"/>
  <c r="H177"/>
  <c r="H178" s="1"/>
  <c r="H179" s="1"/>
  <c r="G39" i="1" s="1"/>
  <c r="H39" s="1"/>
  <c r="H271" i="22"/>
  <c r="H272" s="1"/>
  <c r="H273" s="1"/>
  <c r="G53" i="1" s="1"/>
  <c r="H53" s="1"/>
  <c r="H488" i="22"/>
  <c r="H489" s="1"/>
  <c r="H490" s="1"/>
  <c r="G89" i="1" s="1"/>
  <c r="H89" s="1"/>
  <c r="H157" i="22"/>
  <c r="H261"/>
  <c r="H262" s="1"/>
  <c r="H263" s="1"/>
  <c r="G52" i="1" s="1"/>
  <c r="H52" s="1"/>
  <c r="H143" i="22"/>
  <c r="H144" s="1"/>
  <c r="H145" s="1"/>
  <c r="G36" i="1" s="1"/>
  <c r="H36" s="1"/>
  <c r="H251" i="22"/>
  <c r="H252" s="1"/>
  <c r="H253" s="1"/>
  <c r="G51" i="1" s="1"/>
  <c r="H51" s="1"/>
  <c r="H330" i="22"/>
  <c r="H331" s="1"/>
  <c r="H332" s="1"/>
  <c r="G59" i="1" s="1"/>
  <c r="H59" s="1"/>
  <c r="H129" i="22"/>
  <c r="H130" s="1"/>
  <c r="H241"/>
  <c r="H242" s="1"/>
  <c r="H243" s="1"/>
  <c r="G50" i="1" s="1"/>
  <c r="H50" s="1"/>
  <c r="H226" i="22"/>
  <c r="H227" s="1"/>
  <c r="H228" s="1"/>
  <c r="G49" i="1" s="1"/>
  <c r="H49" s="1"/>
  <c r="H316" i="22"/>
  <c r="H317" s="1"/>
  <c r="H318" s="1"/>
  <c r="G57" i="1" s="1"/>
  <c r="H57" s="1"/>
  <c r="H198" i="22"/>
  <c r="H199" s="1"/>
  <c r="H200" s="1"/>
  <c r="H305"/>
  <c r="H306" s="1"/>
  <c r="H307" s="1"/>
  <c r="G56" i="1" s="1"/>
  <c r="H56" s="1"/>
  <c r="H188" i="22"/>
  <c r="H189" s="1"/>
  <c r="H190" s="1"/>
  <c r="G42" i="1" s="1"/>
  <c r="H42" s="1"/>
  <c r="H209" i="22"/>
  <c r="H210" s="1"/>
  <c r="H211" s="1"/>
  <c r="G47" i="1" s="1"/>
  <c r="H47" s="1"/>
  <c r="H293" i="22"/>
  <c r="H294" s="1"/>
  <c r="H295" s="1"/>
  <c r="G55" i="1" s="1"/>
  <c r="H55" s="1"/>
  <c r="H167" i="22"/>
  <c r="H168" s="1"/>
  <c r="H169" s="1"/>
  <c r="G38" i="1" s="1"/>
  <c r="H38" s="1"/>
  <c r="H76" i="22"/>
  <c r="H77" s="1"/>
  <c r="H78" s="1"/>
  <c r="G25" i="1" s="1"/>
  <c r="H25" s="1"/>
  <c r="H513" i="22"/>
  <c r="H514" s="1"/>
  <c r="H515" s="1"/>
  <c r="G92" i="1" s="1"/>
  <c r="H92" s="1"/>
  <c r="H115" i="22"/>
  <c r="H116" s="1"/>
  <c r="H117" s="1"/>
  <c r="G31" i="1" s="1"/>
  <c r="H31" s="1"/>
  <c r="H505" i="22"/>
  <c r="H506" s="1"/>
  <c r="H507" s="1"/>
  <c r="G91" i="1" s="1"/>
  <c r="H91" s="1"/>
  <c r="H495" i="22"/>
  <c r="H496" s="1"/>
  <c r="G90" i="1" s="1"/>
  <c r="H90" s="1"/>
  <c r="H476" i="22"/>
  <c r="H477" s="1"/>
  <c r="H478" s="1"/>
  <c r="G88" i="1" s="1"/>
  <c r="H88" s="1"/>
  <c r="H102" i="22"/>
  <c r="H103" s="1"/>
  <c r="H104" s="1"/>
  <c r="G30" i="1" s="1"/>
  <c r="H30" s="1"/>
  <c r="H95" i="22"/>
  <c r="G29" i="1" s="1"/>
  <c r="H29" s="1"/>
  <c r="H87" i="22"/>
  <c r="H88" s="1"/>
  <c r="H89" s="1"/>
  <c r="G28" i="1" s="1"/>
  <c r="H28" s="1"/>
  <c r="H62" i="22"/>
  <c r="H63" s="1"/>
  <c r="H53"/>
  <c r="H54" s="1"/>
  <c r="H55" s="1"/>
  <c r="G17" i="12" l="1"/>
  <c r="G19" i="11"/>
  <c r="G18" i="12"/>
  <c r="G20" i="11"/>
  <c r="H95" i="1"/>
  <c r="G43"/>
  <c r="H43" s="1"/>
  <c r="G44"/>
  <c r="H44" s="1"/>
  <c r="H60"/>
  <c r="H32"/>
  <c r="H71" i="22"/>
  <c r="G24" i="1" s="1"/>
  <c r="H24" s="1"/>
  <c r="H158" i="22"/>
  <c r="H159" s="1"/>
  <c r="G37" i="1" s="1"/>
  <c r="H37" s="1"/>
  <c r="H131" i="22"/>
  <c r="G35" i="1" s="1"/>
  <c r="H35" s="1"/>
  <c r="H64" i="22"/>
  <c r="G23" i="1" s="1"/>
  <c r="H23" s="1"/>
  <c r="H56" i="22"/>
  <c r="H57" s="1"/>
  <c r="G20" i="1" s="1"/>
  <c r="H20" s="1"/>
  <c r="G15" i="12" l="1"/>
  <c r="G17" i="11"/>
  <c r="G12" i="12"/>
  <c r="G14" i="11"/>
  <c r="G20" i="12"/>
  <c r="G22" i="11"/>
  <c r="H45" i="1"/>
  <c r="H26"/>
  <c r="H40"/>
  <c r="E45" i="22"/>
  <c r="H43"/>
  <c r="H44" s="1"/>
  <c r="H35"/>
  <c r="H36"/>
  <c r="H37"/>
  <c r="H34"/>
  <c r="E39"/>
  <c r="G14" i="12" l="1"/>
  <c r="G16" i="11"/>
  <c r="G11" i="12"/>
  <c r="G13" i="11"/>
  <c r="G13" i="12"/>
  <c r="G15" i="11"/>
  <c r="H38" i="22"/>
  <c r="H39" s="1"/>
  <c r="H40" s="1"/>
  <c r="H45"/>
  <c r="H46" s="1"/>
  <c r="G19" i="1" s="1"/>
  <c r="H19" s="1"/>
  <c r="K16" i="11" l="1"/>
  <c r="I16"/>
  <c r="I13"/>
  <c r="M13"/>
  <c r="K13"/>
  <c r="I15"/>
  <c r="K15"/>
  <c r="H17" i="1"/>
  <c r="G18"/>
  <c r="H18" s="1"/>
  <c r="E22" i="22"/>
  <c r="H20"/>
  <c r="H19"/>
  <c r="H18"/>
  <c r="H17"/>
  <c r="H16"/>
  <c r="H15"/>
  <c r="H14"/>
  <c r="H21" l="1"/>
  <c r="H22" s="1"/>
  <c r="H23" l="1"/>
  <c r="G16" i="1" s="1"/>
  <c r="H16" s="1"/>
  <c r="C21" i="12" l="1"/>
  <c r="H21" i="1" l="1"/>
  <c r="G12" i="11" s="1"/>
  <c r="I12" l="1"/>
  <c r="M12"/>
  <c r="K12"/>
  <c r="H100" i="1"/>
  <c r="G10" i="12"/>
  <c r="G7" i="17"/>
  <c r="G6"/>
  <c r="G5"/>
  <c r="H10" i="12" l="1"/>
  <c r="G23"/>
  <c r="H21" l="1"/>
  <c r="H19"/>
  <c r="H16"/>
  <c r="H17"/>
  <c r="H18"/>
  <c r="H12"/>
  <c r="H15"/>
  <c r="H20"/>
  <c r="H11"/>
  <c r="H14"/>
  <c r="H13"/>
  <c r="H23" l="1"/>
  <c r="I21" i="11"/>
  <c r="M21"/>
  <c r="K21"/>
  <c r="I18" l="1"/>
  <c r="M18"/>
  <c r="K10" l="1"/>
  <c r="M10" s="1"/>
  <c r="I23" l="1"/>
  <c r="M23"/>
  <c r="K23"/>
  <c r="K18" l="1"/>
  <c r="M22" l="1"/>
  <c r="M19"/>
  <c r="I19"/>
  <c r="K19"/>
  <c r="I20"/>
  <c r="K20"/>
  <c r="M20"/>
  <c r="I22" l="1"/>
  <c r="K22"/>
  <c r="K17"/>
  <c r="I17" l="1"/>
  <c r="M17" s="1"/>
  <c r="G25"/>
  <c r="M15"/>
  <c r="H22" l="1"/>
  <c r="H17"/>
  <c r="H16"/>
  <c r="H23"/>
  <c r="H21"/>
  <c r="H14"/>
  <c r="H18"/>
  <c r="H19"/>
  <c r="H15"/>
  <c r="H12"/>
  <c r="H13"/>
  <c r="H20"/>
  <c r="I14"/>
  <c r="I25" s="1"/>
  <c r="K14"/>
  <c r="H25" l="1"/>
  <c r="K25"/>
  <c r="L25" s="1"/>
  <c r="M14"/>
  <c r="M25" s="1"/>
  <c r="N25" l="1"/>
  <c r="I26"/>
  <c r="K26" s="1"/>
  <c r="L26" s="1"/>
  <c r="J25"/>
  <c r="J26" s="1"/>
  <c r="M26" l="1"/>
  <c r="N26" s="1"/>
</calcChain>
</file>

<file path=xl/sharedStrings.xml><?xml version="1.0" encoding="utf-8"?>
<sst xmlns="http://schemas.openxmlformats.org/spreadsheetml/2006/main" count="2171" uniqueCount="765">
  <si>
    <t>ITEM</t>
  </si>
  <si>
    <t>CÓDIGO</t>
  </si>
  <si>
    <t>DESCRIÇÃO</t>
  </si>
  <si>
    <t>QUANT</t>
  </si>
  <si>
    <t>CUSTO UNITÁRIO (R$)</t>
  </si>
  <si>
    <t>1.1</t>
  </si>
  <si>
    <t>1.2</t>
  </si>
  <si>
    <t>1.3</t>
  </si>
  <si>
    <t>1.5</t>
  </si>
  <si>
    <t>SERVIÇOS INICIAIS</t>
  </si>
  <si>
    <t>MOVIMENTO DE TERRA</t>
  </si>
  <si>
    <t>2.1</t>
  </si>
  <si>
    <t>2.2</t>
  </si>
  <si>
    <t>CALÇADA EXTERNA E PASSEIO INTERNO</t>
  </si>
  <si>
    <t>3.1</t>
  </si>
  <si>
    <t>3.2</t>
  </si>
  <si>
    <t>3.3</t>
  </si>
  <si>
    <t>PAISAGISMO</t>
  </si>
  <si>
    <t>4.1</t>
  </si>
  <si>
    <t>4.2</t>
  </si>
  <si>
    <t>5.1</t>
  </si>
  <si>
    <t>INSTALAÇÃO HIDRÁULICA</t>
  </si>
  <si>
    <t>5.2</t>
  </si>
  <si>
    <t xml:space="preserve">ITEM </t>
  </si>
  <si>
    <t>(%)</t>
  </si>
  <si>
    <t>1.0</t>
  </si>
  <si>
    <t>2.0</t>
  </si>
  <si>
    <t>3.0</t>
  </si>
  <si>
    <t>5.0</t>
  </si>
  <si>
    <t>6.0</t>
  </si>
  <si>
    <t>TOTAL GERAL DO ORÇAMENTO</t>
  </si>
  <si>
    <t>CRONOGRAMA FÍSICO-FINANCEIRO</t>
  </si>
  <si>
    <t>VALOR TOTAL</t>
  </si>
  <si>
    <t>VALOR</t>
  </si>
  <si>
    <t>6.1</t>
  </si>
  <si>
    <t>6.2</t>
  </si>
  <si>
    <t>74245/1</t>
  </si>
  <si>
    <t>%</t>
  </si>
  <si>
    <t>2.3</t>
  </si>
  <si>
    <t>7.0</t>
  </si>
  <si>
    <t>PINTURA</t>
  </si>
  <si>
    <t>1.4</t>
  </si>
  <si>
    <t>MÊS</t>
  </si>
  <si>
    <t>UN</t>
  </si>
  <si>
    <t>Custos
Unit. (R$)</t>
  </si>
  <si>
    <t>Custos
Total (R$)</t>
  </si>
  <si>
    <t>7.2</t>
  </si>
  <si>
    <t>7.3</t>
  </si>
  <si>
    <t>7.4</t>
  </si>
  <si>
    <t>9.2</t>
  </si>
  <si>
    <t>ARQUIBANCADAS E CANTEIROS</t>
  </si>
  <si>
    <t>73881/1</t>
  </si>
  <si>
    <t>COTAÇÃO</t>
  </si>
  <si>
    <t>8.1</t>
  </si>
  <si>
    <t>9.1</t>
  </si>
  <si>
    <t>PRAÇA BAIRRO SANTO ANTÔNIO</t>
  </si>
  <si>
    <t>8.0</t>
  </si>
  <si>
    <t>9.0</t>
  </si>
  <si>
    <t>EMPRESA</t>
  </si>
  <si>
    <t>Quant.</t>
  </si>
  <si>
    <t>PLAYGROUND MODULAR, COLORIDO, DIM. 580X300CM CONTENDO: TORRE COM COBERTURA, ESCORREGADOR, ESCADA, RAMPA DE CORDAS, BALANÇO DUPLO E PROTEÇÃO TUBULAR. INCLUSO FRETE E INSTALAÇÃO</t>
  </si>
  <si>
    <t>AQUARELA PARQUES - NOVA ALIANÇA/SP (17) 3811-1580 ou (17) 99615-2173</t>
  </si>
  <si>
    <t>MÉDIA</t>
  </si>
  <si>
    <t>EPEX - SÃO JOSÉ DO RIO PRETO/SP  (17) 99772-4204</t>
  </si>
  <si>
    <t>KRENKE BRINQUEDOS PEDAGÓGICOS LTDA - GUARIMIRIM/SC - POSSUI REPRESENTANTE NA BAHIA (47) 3373-0893</t>
  </si>
  <si>
    <t>TOTAL GERAL ORÇADO (R$)</t>
  </si>
  <si>
    <t>7.1</t>
  </si>
  <si>
    <t>ACESSIBILIDADE</t>
  </si>
  <si>
    <t>TOTAIS (R$)</t>
  </si>
  <si>
    <t>m²</t>
  </si>
  <si>
    <t>kg</t>
  </si>
  <si>
    <t>m</t>
  </si>
  <si>
    <t>m³</t>
  </si>
  <si>
    <t>SERVIÇOS PRELIMINARES</t>
  </si>
  <si>
    <t>mês</t>
  </si>
  <si>
    <t>3.4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</si>
  <si>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</si>
  <si>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</si>
  <si>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</si>
  <si>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</si>
  <si>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</si>
  <si>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</si>
  <si>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</si>
  <si>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</si>
  <si>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</si>
  <si>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</si>
  <si>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</si>
  <si>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</si>
  <si>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</si>
  <si>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</si>
  <si>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</si>
  <si>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</si>
  <si>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</si>
  <si>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</si>
  <si>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</si>
  <si>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6.4</t>
  </si>
  <si>
    <t>7.5</t>
  </si>
  <si>
    <t>Aterro manual de valas com solo argilo-arenoso e compactação mecanizada. - arquibancada e parque infantil</t>
  </si>
  <si>
    <t>Escavação manual de vala com profundidade menor ou igual a 1,30 m.</t>
  </si>
  <si>
    <t>Preparo de fundo de vala com largura menor que 1,5 m, em local com nível baixo de interferência.</t>
  </si>
  <si>
    <t>Aterro mecanizado, profundidade até 1,5m, com solo argilo-arenoso - canteiros</t>
  </si>
  <si>
    <t>Execução de pavimento em piso intertravado, com bloco sextavado de 25 x 25 cm, espessura 6 cm. - calçada</t>
  </si>
  <si>
    <t>Execução de passeio em piso intertravado, com bloco retangular cor natural de 20 x 10 cm, espessura 6 cm.</t>
  </si>
  <si>
    <t>Execução de pavimento em piso intertravado, com bloco sextavado de 25 x 25 cm, espessura 6 cm. - passeio interno</t>
  </si>
  <si>
    <t>Assentamento de guia (meio-fio) em trecho reto, confeccionada em concreto pré-fabricado, dimensões 100x15x13x20 cm (comprimento x base inferior x base superior x altura), para urbanização interna de empreendimentos. - divisória jardim</t>
  </si>
  <si>
    <t>Assentamento de guia (meio-fio) em trecho reto, confeccionada em concreto pré-fabricado, dimensões 100x15x13x30 cm (comprimento x base inferior x base superior x altura), para vias urbanas (uso viário).</t>
  </si>
  <si>
    <t>Execução de passeio (calçada) ou piso de concreto com concreto moldado in loco, feito em obra, acabamento convencional, não armado. - rampas de acessibilidade lastro de 8cm</t>
  </si>
  <si>
    <t>Piso em ladrilho hidráulico aplicado em ambientes externos - Amarelo</t>
  </si>
  <si>
    <t>Piso em ladrilho hidráulico aplicado em ambientes externos - Vermelho</t>
  </si>
  <si>
    <t>Alvenaria de vedação de blocos cerâmicos furados na horizontal de 9x14x19cm (espessura 9cm) de paredes com área líquida maior ou igual a 6m² com vãos e argamassa de assentamento com preparo em betoneira.</t>
  </si>
  <si>
    <t>Chapisco aplicado em alvenaria (sem presença de vãos) e estruturas de concreto de fachada, com colher de pedreiro. argamassa traço 1:3 com preparo em betoneira 400l.</t>
  </si>
  <si>
    <t>Emboço ou massa única em argamassa traço 1:2:8, preparo mecânico com betoneira 400 l, aplicada manualmente em panos cegos de fachada (sem presença de vãos), espessura de 25 mm.</t>
  </si>
  <si>
    <t xml:space="preserve">Fabricação, montagem e desmontagem de fôrma para viga baldrame, em madeira serrada, e=25 mm, 4 utilizações. </t>
  </si>
  <si>
    <t>Armação de pilar ou viga de uma estrutura convencional de concreto armado em uma edificação térrea ou sobrado utilizando aço ca-50 de 10,0 mm - montagem.</t>
  </si>
  <si>
    <t>Armação de pilar ou viga de uma estrutura convencional de concreto armado em uma edificação térrea ou sobrado utilizando aço ca-60 de 5,0 mm - montagem. (espaçados a cada 0,15m)</t>
  </si>
  <si>
    <t>Armação de pilar ou viga de uma estrutura convencional de concreto armado em uma edificação térrea ou sobrado utilizando aço ca-50 de 8,00 mm - montagem.</t>
  </si>
  <si>
    <t xml:space="preserve">Lançamento com uso de baldes, adensamento e acabamento de concreto em estruturas. </t>
  </si>
  <si>
    <t>Execução de passeio (calçada) ou piso de concreto com concreto moldado in loco, feito em obra, acabamento convencional, espessura 6 cm, armado. - arquibancada e banco parque infantil</t>
  </si>
  <si>
    <t>Execucao de dreno com tubos de pvc corrugado flexivel perfurado - dn 100 e brita n. 2</t>
  </si>
  <si>
    <t xml:space="preserve">Lona plastica preta, e= 150 micra </t>
  </si>
  <si>
    <t>Execucao de dreno com manta geotextil 200 g/m²</t>
  </si>
  <si>
    <t>Plantio de grama esmeralda em rolo</t>
  </si>
  <si>
    <t>Plantio de palmeira com altura de muda menor ou igual a 2,00 m.</t>
  </si>
  <si>
    <t>Pintura acrilica em piso duas demaos - arquibancada e assento parque infantil- cor cinza/concreto</t>
  </si>
  <si>
    <t>Pintura em verniz sintetico brilhante em madeira, tres demaos - pergolado</t>
  </si>
  <si>
    <t>Pintura acrilica em piso duas demaos - canteiro, parque infantil - cor branca</t>
  </si>
  <si>
    <t>Pintura em verniz sintetico brilhante em madeira, tres demaos - cruzeiro</t>
  </si>
  <si>
    <t>Pintura acrilica em piso duas demaos - canteiro, parque infantil - cor vermelha</t>
  </si>
  <si>
    <t>Eletroduto rígido roscável, pvc, dn 40 mm (1 1/4"), para circuitos terminais, instalado em laje - fornecimento e instalação</t>
  </si>
  <si>
    <t>Cabo de cobre flexível isolado, 6 mm², anti-chama 0,6/1,0 kv, para circuitos terminais - fornecimento e instalação</t>
  </si>
  <si>
    <t xml:space="preserve">Caixa de inspeção para aterramento, circular, em polietileno, diâmetro interno = 0,3 m </t>
  </si>
  <si>
    <t>Poste de aço cônico contínuo curvo simples, engastado, h=9m, inclusive luminária, sem lâmpada - fornecimento e instalação</t>
  </si>
  <si>
    <t>Lâmpada vapor metálico 400w - fornecimento e instalação</t>
  </si>
  <si>
    <t>Poste decorativo para jardim em aço tubular, h = 2,50 m, sem luminária - fornecimento e instalação</t>
  </si>
  <si>
    <t>Luminária tipo globo vidro com lâmpada mista, até 160w</t>
  </si>
  <si>
    <t>Relé fotoeletrico p/ comando de iluminação externa 220v/1000w - fornecimento e instalação</t>
  </si>
  <si>
    <t>00558/ORSE</t>
  </si>
  <si>
    <t>Tubo, PVC , soldável, DN 20mm, instalado em ramal de distribuição de água - fornecimento e instalação</t>
  </si>
  <si>
    <t xml:space="preserve">                                              Ministério  do Desenvolvimento Regional – MDR</t>
  </si>
  <si>
    <t xml:space="preserve">                       2ª SUPERINTENDÊNCIA REGIONAL</t>
  </si>
  <si>
    <t xml:space="preserve">                       Companhia  de  Desenvolvimento  dos  Vales  do  São  Francisco e do Parnaíba</t>
  </si>
  <si>
    <t xml:space="preserve">                                                   2ª SUPERINTENDÊNCIA REGIONAL</t>
  </si>
  <si>
    <t>PAVIMENTAÇÃO</t>
  </si>
  <si>
    <t xml:space="preserve">PLANILHA COMPOSIÇÕES DE PREÇOS </t>
  </si>
  <si>
    <t>BDI (%):</t>
  </si>
  <si>
    <t>ENCARGOS SOCIAIS (%):</t>
  </si>
  <si>
    <t>CODEVASF</t>
  </si>
  <si>
    <t>KG</t>
  </si>
  <si>
    <t>QUANTITATIVO</t>
  </si>
  <si>
    <t>PRECO UNITÁRIO</t>
  </si>
  <si>
    <t>TOTAL (R$)</t>
  </si>
  <si>
    <t>COMPOSICAO</t>
  </si>
  <si>
    <t>Sub total:</t>
  </si>
  <si>
    <t>PREÇO UNITÁRIO TOTAL S/ DESCONTO:</t>
  </si>
  <si>
    <t>M2</t>
  </si>
  <si>
    <t>PEDREIRO COM ENCARGOS COMPLEMENTARES</t>
  </si>
  <si>
    <t>H</t>
  </si>
  <si>
    <t>88316</t>
  </si>
  <si>
    <t>SERVENTE COM ENCARGOS COMPLEMENTARES</t>
  </si>
  <si>
    <t>PINTURA ACRILICA EM PISO CIMENTADO DUAS DEMAOS</t>
  </si>
  <si>
    <t>PLACA DE OBRA EM CHAPA DE ACO GALVANIZADO</t>
  </si>
  <si>
    <t>INSUMO</t>
  </si>
  <si>
    <t>SARRAFO DE MADEIRA NAO APARELHADA *2,5 X 7* CM, MACARANDUBA, ANGELIM OU EQUIVALENTE DA REGIAO</t>
  </si>
  <si>
    <t>M</t>
  </si>
  <si>
    <t>1,0000000</t>
  </si>
  <si>
    <t>PECA DE MADEIRA NATIVA / REGIONAL 7,5 X 7,5CM (3X3) NAO APARELHADA (P/FORMA)</t>
  </si>
  <si>
    <t>4,0000000</t>
  </si>
  <si>
    <t>PREGO DE ACO POLIDO COM CABECA 18 X 30 (2 3/4 X 10)</t>
  </si>
  <si>
    <t>0,1100000</t>
  </si>
  <si>
    <t>CARPINTEIRO DE FORMAS COM ENCARGOS COMPLEMENTARES</t>
  </si>
  <si>
    <t>2,0000000</t>
  </si>
  <si>
    <t>CONCRETO MAGRO PARA LASTRO, TRAÇO 1:4,5:4,5 (CIMENTO/ AREIA MÉDIA/ BRITA 1)  - PREPARO MECÂNICO COM BETONEIRA 400 L. AF_07/2016</t>
  </si>
  <si>
    <t>M3</t>
  </si>
  <si>
    <t>0,0100000</t>
  </si>
  <si>
    <t>PLACA DE OBRA (PARA CONSTRUCAO CIVIL) EM CHAPA GALVANIZADA *N. 22*, ADESIVADA,DE *2,0 X 1,125* M</t>
  </si>
  <si>
    <t>98525</t>
  </si>
  <si>
    <t>LIMPEZA MECANIZADA DE CAMADA VEGETAL, VEGETAÇÃO E PEQUENAS ÁRVORES (DIÂMETRO DE TRONCO MENOR QUE 0,20 M), COM TRATOR DE ESTEIRAS.AF_05/2018</t>
  </si>
  <si>
    <t>0,0030000</t>
  </si>
  <si>
    <t>88441</t>
  </si>
  <si>
    <t>JARDINEIRO COM ENCARGOS COMPLEMENTARES</t>
  </si>
  <si>
    <t>89031</t>
  </si>
  <si>
    <t>TRATOR DE ESTEIRAS, POTÊNCIA 100 HP, PESO OPERACIONAL 9,4 T, COM LÂMINA 2,19 M3 - CHI DIURNO. AF_06/2014</t>
  </si>
  <si>
    <t>CHI</t>
  </si>
  <si>
    <t>0,0024000</t>
  </si>
  <si>
    <t>89032</t>
  </si>
  <si>
    <t>TRATOR DE ESTEIRAS, POTÊNCIA 100 HP, PESO OPERACIONAL 9,4 T, COM LÂMINA 2,19 M3 - CHP DIURNO. AF_06/2014</t>
  </si>
  <si>
    <t>CHP</t>
  </si>
  <si>
    <t>0,0006000</t>
  </si>
  <si>
    <t>LOCACAO DE CONTAINER 2,30 X 6,00 M, ALT. 2,50 M, PARA ESCRITORIO, SEM DIVISORIAS INTERNAS E SEM SANITARIO</t>
  </si>
  <si>
    <t>Sub total (Mês):</t>
  </si>
  <si>
    <t>Total em porcentagem (%):</t>
  </si>
  <si>
    <t>PREÇO UNITÁRIO DA PORCENTAGEM (POR MÊS):</t>
  </si>
  <si>
    <t>ADMINISTRAÇÃO DA OBRA</t>
  </si>
  <si>
    <t xml:space="preserve">ENGENHEIRO CIVIL DE OBRA PLENO COM ENCARGOS COMPLEMENTARES </t>
  </si>
  <si>
    <t>MESTRE DE OBRAS COM ENCARGOS COMPLEMENTARES</t>
  </si>
  <si>
    <t>TARIFA "A" ENTRE 0 E 20M3 FORNECIMENTO D'AGUA</t>
  </si>
  <si>
    <t>ENERGIA ELETRICA COMERCIAL, BAIXA TENSAO, RELATIVA AO CONSUMO DE ATE 100 KWH,INCLUINDO ICMS, PIS/PASEP E COFINS</t>
  </si>
  <si>
    <t>KW/H</t>
  </si>
  <si>
    <t>M³</t>
  </si>
  <si>
    <t>DEMOLIÇÃO DE CONCRETO DE CALÇADA DE  FORMA MANUAL</t>
  </si>
  <si>
    <t>DEMOLIÇÃO DE MEIO-FIO GRANÍTICO</t>
  </si>
  <si>
    <t>72897</t>
  </si>
  <si>
    <t>CARGA MANUAL DE ENTULHO EM CAMINHAO BASCULANTE 6 M3</t>
  </si>
  <si>
    <t>5961</t>
  </si>
  <si>
    <t>CAMINHÃO BASCULANTE 6 M3, PESO BRUTO TOTAL 16.000 KG, CARGA ÚTIL MÁXIMA 13.071 KG, DISTÂNCIA ENTRE EIXOS 4,80 M, POTÊNCIA 230 CV INCLUSIVE CAÇAMBA METÁLICA - CHI DIURNO. AF_06/2014</t>
  </si>
  <si>
    <t>0,2500000</t>
  </si>
  <si>
    <t>0,7000000</t>
  </si>
  <si>
    <t>94319</t>
  </si>
  <si>
    <t>ATERRO MANUAL DE VALAS COM SOLO ARGILO-ARENOSO E COMPACTAÇÃO MECANIZADA. AF_05/2016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</si>
  <si>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</si>
  <si>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</si>
  <si>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0,0060000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</si>
  <si>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</si>
  <si>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</si>
  <si>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6079</t>
  </si>
  <si>
    <t>ARGILA, ARGILA VERMELHA OU ARGILA ARENOSA (RETIRADA NA JAZIDA, SEM TRANSPORTE)</t>
  </si>
  <si>
    <t>1,2500000</t>
  </si>
  <si>
    <t>0,6590000</t>
  </si>
  <si>
    <t>91533</t>
  </si>
  <si>
    <t>COMPACTADOR DE SOLOS DE PERCUSSÃO (SOQUETE) COM MOTOR A GASOLINA 4 TEMPOS, POTÊNCIA 4 CV - CHP DIURNO. AF_08/2015</t>
  </si>
  <si>
    <t>0,2740000</t>
  </si>
  <si>
    <t>91534</t>
  </si>
  <si>
    <t>COMPACTADOR DE SOLOS DE PERCUSSÃO (SOQUETE) COM MOTOR A GASOLINA 4 TEMPOS, POTÊNCIA 4 CV - CHI DIURNO. AF_08/2015</t>
  </si>
  <si>
    <t>0,2540000</t>
  </si>
  <si>
    <t>ESCAVAÇÃO MANUAL DE VALA COM PROFUNDIDADE MENOR OU IGUAL A 1,30 M. AF_03/2016</t>
  </si>
  <si>
    <t>3,9560000</t>
  </si>
  <si>
    <t>94097</t>
  </si>
  <si>
    <t>PREPARO DE FUNDO DE VALA COM LARGURA MENOR QUE 1,5 M, EM LOCAL COM NÍVEL BAIXO DE INTERFERÊNCIA. AF_06/2016</t>
  </si>
  <si>
    <t>88309</t>
  </si>
  <si>
    <t>0,1040000</t>
  </si>
  <si>
    <t>0,1560000</t>
  </si>
  <si>
    <t>94304</t>
  </si>
  <si>
    <t>ATERRO MECANIZADO DE VALA COM ESCAVADEIRA HIDRÁULICA (CAPACIDADE DA CAÇAMBA: 0,8 M³ / POTÊNCIA: 111 HP), LARGURA DE 1,5 A 2,5 M, PROFUNDIDADE ATÉ 1,5 M, COM SOLO ARGILO-ARENOSO. AF_05/2016</t>
  </si>
  <si>
    <t>5631</t>
  </si>
  <si>
    <t>ESCAVADEIRA HIDRÁULICA SOBRE ESTEIRAS, CAÇAMBA 0,80 M3, PESO OPERACIONAL 17 T, POTENCIA BRUTA 111 HP - CHP DIURNO. AF_06/2014</t>
  </si>
  <si>
    <t>0,0390000</t>
  </si>
  <si>
    <t>5632</t>
  </si>
  <si>
    <t>ESCAVADEIRA HIDRÁULICA SOBRE ESTEIRAS, CAÇAMBA 0,80 M3, PESO OPERACIONAL 17 T, POTENCIA BRUTA 111 HP - CHI DIURNO. AF_06/2014</t>
  </si>
  <si>
    <t>0,0510000</t>
  </si>
  <si>
    <t>0,0490000</t>
  </si>
  <si>
    <t>0,0940000</t>
  </si>
  <si>
    <t>0,0870000</t>
  </si>
  <si>
    <t>92393</t>
  </si>
  <si>
    <t>EXECUÇÃO DE PAVIMENTO EM PISO INTERTRAVADO, COM BLOCO SEXTAVADO DE 25 X 25 CM, ESPESSURA 6 CM. AF_12/2015</t>
  </si>
  <si>
    <t>370</t>
  </si>
  <si>
    <t>AREIA MEDIA - POSTO JAZIDA/FORNECEDOR (RETIRADO NA JAZIDA, SEM TRANSPORTE)</t>
  </si>
  <si>
    <t>0,0568000</t>
  </si>
  <si>
    <t>711</t>
  </si>
  <si>
    <t>BLOQUETE/PISO INTERTRAVADO DE CONCRETO - MODELO SEXTAVADO / HEXAGONAL, 25 CM X 25 CM, E = 6 CM, RESISTENCIA DE 35 MPA (NBR 9781), COR NATURAL</t>
  </si>
  <si>
    <t>1,0174000</t>
  </si>
  <si>
    <t>4741</t>
  </si>
  <si>
    <t>PO DE PEDRA (POSTO PEDREIRA/FORNECEDOR, SEM FRETE)</t>
  </si>
  <si>
    <t>0,0064000</t>
  </si>
  <si>
    <t>88260</t>
  </si>
  <si>
    <t>CALCETEIRO COM ENCARGOS COMPLEMENTARES</t>
  </si>
  <si>
    <t>0,1259000</t>
  </si>
  <si>
    <t>91277</t>
  </si>
  <si>
    <t>PLACA VIBRATÓRIA REVERSÍVEL COM MOTOR 4 TEMPOS A GASOLINA, FORÇA CENTRÍFUGA DE 25 KN (2500 KGF), POTÊNCIA 5,5 CV - CHP DIURNO. AF_08/2015</t>
  </si>
  <si>
    <t>0,0041000</t>
  </si>
  <si>
    <t>91278</t>
  </si>
  <si>
    <t>PLACA VIBRATÓRIA REVERSÍVEL COM MOTOR 4 TEMPOS A GASOLINA, FORÇA CENTRÍFUGA DE 25 KN (2500 KGF), POTÊNCIA 5,5 CV - CHI DIURNO. AF_08/2015</t>
  </si>
  <si>
    <t>0,0589000</t>
  </si>
  <si>
    <t>91283</t>
  </si>
  <si>
    <t>CORTADORA DE PISO COM MOTOR 4 TEMPOS A GASOLINA, POTÊNCIA DE 13 HP, COM DISCO DE CORTE DIAMANTADO SEGMENTADO PARA CONCRETO, DIÂMETRO DE 350 MM, FURO DE 1" (14 X 1") - CHP DIURNO. AF_08/2015</t>
  </si>
  <si>
    <t>0,0135000</t>
  </si>
  <si>
    <t>91285</t>
  </si>
  <si>
    <t>CORTADORA DE PISO COM MOTOR 4 TEMPOS A GASOLINA, POTÊNCIA DE 13 HP, COM DISCO DE CORTE DIAMANTADO SEGMENTADO PARA CONCRETO, DIÂMETRO DE 350 MM, FURO DE 1" (14 X 1") - CHI DIURNO. AF_08/2015</t>
  </si>
  <si>
    <t>0,0495000</t>
  </si>
  <si>
    <t>92396</t>
  </si>
  <si>
    <t>EXECUÇÃO DE PASSEIO EM PISO INTERTRAVADO, COM BLOCO RETANGULAR COR NATURAL DE 20 X 10 CM, ESPESSURA 6 CM. AF_12/2015</t>
  </si>
  <si>
    <t>0,0065000</t>
  </si>
  <si>
    <t>36155</t>
  </si>
  <si>
    <t>BLOQUETE/PISO INTERTRAVADO DE CONCRETO - MODELO ONDA/16 FACES/RETANGULAR/TIJOLINHO/PAVER/HOLANDES/PARALELEPIPEDO, 20 CM X 10 CM, E = 6 CM, RESISTENCIA DE 35 MPA (NBR 9781), COR NATURAL</t>
  </si>
  <si>
    <t>1,0487000</t>
  </si>
  <si>
    <t>0,3975000</t>
  </si>
  <si>
    <t>0,1947000</t>
  </si>
  <si>
    <t>0,0483000</t>
  </si>
  <si>
    <t>0,1504000</t>
  </si>
  <si>
    <t>94275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</si>
  <si>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</si>
  <si>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0,0070000</t>
  </si>
  <si>
    <t>4059</t>
  </si>
  <si>
    <t>MEIO-FIO OU GUIA DE CONCRETO, PRE-MOLDADO, COMP 1 M, *30 X 15/ 12* CM (H X L1/L2)</t>
  </si>
  <si>
    <t>1,0050000</t>
  </si>
  <si>
    <t>0,3600000</t>
  </si>
  <si>
    <t>88629</t>
  </si>
  <si>
    <t>ARGAMASSA TRAÇO 1:3 (EM VOLUME DE CIMENTO E AREIA MÉDIA ÚMIDA), PREPARO MANUAL. AF_08/2019</t>
  </si>
  <si>
    <t>0,0010000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</si>
  <si>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</si>
  <si>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</si>
  <si>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0,3940000</t>
  </si>
  <si>
    <t>0,0020000</t>
  </si>
  <si>
    <t>94990</t>
  </si>
  <si>
    <t>EXECUÇÃO DE PASSEIO (CALÇADA) OU PISO DE CONCRETO COM CONCRETO MOLDADO IN LOCO, FEITO EM OBRA, ACABAMENTO CONVENCIONAL, NÃO ARMADO. AF_07/2016</t>
  </si>
  <si>
    <t>4460</t>
  </si>
  <si>
    <t>SARRAFO DE MADEIRA NAO APARELHADA *2,5 X 10 CM, MACARANDUBA, ANGELIM OU EQUIVALENTE DA REGIAO</t>
  </si>
  <si>
    <t>2,5000000</t>
  </si>
  <si>
    <t>4517</t>
  </si>
  <si>
    <t>SARRAFO DE MADEIRA NAO APARELHADA *2,5 X 7,5* CM (1 X 3 ") PINUS, MISTA OU EQUIVALENTE DA REGIAO</t>
  </si>
  <si>
    <t>88262</t>
  </si>
  <si>
    <t>2,2560000</t>
  </si>
  <si>
    <t>1,9830000</t>
  </si>
  <si>
    <t>4,2390000</t>
  </si>
  <si>
    <t>94964</t>
  </si>
  <si>
    <t>CONCRETO FCK = 20MPA, TRAÇO 1:2,7:3 (CIMENTO/ AREIA MÉDIA/ BRITA 1)  - PREPARO MECÂNICO COM BETONEIRA 400 L. AF_07/2016</t>
  </si>
  <si>
    <t>1,2130000</t>
  </si>
  <si>
    <t>101091</t>
  </si>
  <si>
    <t>PISO EM LADRILHO HIDRÁULICO APLICADO EM AMBIENTES EXTERNOS. AF_05/2020</t>
  </si>
  <si>
    <t>1379</t>
  </si>
  <si>
    <t>CIMENTO PORTLAND COMPOSTO CP II-32</t>
  </si>
  <si>
    <t>0,2400000</t>
  </si>
  <si>
    <t>3733</t>
  </si>
  <si>
    <t>LADRILHO HIDRAULICO, *20 x 20* CM, E= 2 CM, PADRAO COPACABANA, 2 CORES (PRETO E BRANCO)</t>
  </si>
  <si>
    <t>1,0300000</t>
  </si>
  <si>
    <t>37595</t>
  </si>
  <si>
    <t>ARGAMASSA COLANTE TIPO AC III</t>
  </si>
  <si>
    <t>8,6200000</t>
  </si>
  <si>
    <t>88256</t>
  </si>
  <si>
    <t>AZULEJISTA OU LADRILHISTA COM ENCARGOS COMPLEMENTARES</t>
  </si>
  <si>
    <t>1,2360000</t>
  </si>
  <si>
    <t>0,6180000</t>
  </si>
  <si>
    <t>87523</t>
  </si>
  <si>
    <t>ALVENARIA DE VEDAÇÃO DE BLOCOS CERÂMICOS FURADOS NA HORIZONTAL DE 9X14X19CM (ESPESSURA 9CM) DE PAREDES COM ÁREA LÍQUIDA MAIOR OU IGUAL A 6M² COM VÃOS E ARGAMASSA DE ASSENTAMENTO COM PREPARO EM BETONEIRA. AF_06/2014</t>
  </si>
  <si>
    <t>7267</t>
  </si>
  <si>
    <t>BLOCO CERAMICO VAZADO PARA ALVENARIA DE VEDACAO, 6 FUROS, DE 9 X 14 X 19 CM (L X A X C)</t>
  </si>
  <si>
    <t>37,7400000</t>
  </si>
  <si>
    <t>34557</t>
  </si>
  <si>
    <t>TELA DE ACO SOLDADA GALVANIZADA/ZINCADA PARA ALVENARIA, FIO D = *1,20 A 1,70* MM, MALHA 15 X 15 MM, (C X L) *50 X 7,5* CM</t>
  </si>
  <si>
    <t>0,5800000</t>
  </si>
  <si>
    <t>37395</t>
  </si>
  <si>
    <t>PINO DE ACO COM FURO, HASTE = 27 MM (ACAO DIRETA)</t>
  </si>
  <si>
    <t>CENTO</t>
  </si>
  <si>
    <t>0,0069000</t>
  </si>
  <si>
    <t>87292</t>
  </si>
  <si>
    <t>ARGAMASSA TRAÇO 1:2:8 (EM VOLUME DE CIMENTO, CAL E AREIA MÉDIA ÚMIDA) PARA EMBOÇO/MASSA ÚNICA/ASSENTAMENTO DE ALVENARIA DE VEDAÇÃO, PREPARO MECÂNICO COM BETONEIRA 400 L. AF_08/2019</t>
  </si>
  <si>
    <t>0,0106000</t>
  </si>
  <si>
    <t>1,7510000</t>
  </si>
  <si>
    <t>0,8760000</t>
  </si>
  <si>
    <t>87894</t>
  </si>
  <si>
    <t>CHAPISCO APLICADO EM ALVENARIA (SEM PRESENÇA DE VÃOS) E ESTRUTURAS DE CONCRETO DE FACHADA, COM COLHER DE PEDREIRO.  ARGAMASSA TRAÇO 1:3 COM PREPARO EM BETONEIRA 400L. AF_06/2014</t>
  </si>
  <si>
    <t>87313</t>
  </si>
  <si>
    <t>ARGAMASSA TRAÇO 1:3 (EM VOLUME DE CIMENTO E AREIA GROSSA ÚMIDA) PARA CHAPISCO CONVENCIONAL, PREPARO MECÂNICO COM BETONEIRA 400 L. AF_08/2019</t>
  </si>
  <si>
    <t>0,0042000</t>
  </si>
  <si>
    <t>0,1240000</t>
  </si>
  <si>
    <t>0,0620000</t>
  </si>
  <si>
    <t>87792</t>
  </si>
  <si>
    <t>EMBOÇO OU MASSA ÚNICA EM ARGAMASSA TRAÇO 1:2:8, PREPARO MECÂNICO COM BETONEIRA 400 L, APLICADA MANUALMENTE EM PANOS CEGOS DE FACHADA (SEM PRESENÇA DE VÃOS), ESPESSURA DE 25 MM. AF_06/2014</t>
  </si>
  <si>
    <t>37411</t>
  </si>
  <si>
    <t>TELA DE ACO SOLDADA GALVANIZADA/ZINCADA PARA ALVENARIA, FIO D = *1,24 MM, MALHA 25 X 25 MM</t>
  </si>
  <si>
    <t>0,1581000</t>
  </si>
  <si>
    <t>0,0293000</t>
  </si>
  <si>
    <t>0,4000000</t>
  </si>
  <si>
    <t>96536</t>
  </si>
  <si>
    <t>FABRICAÇÃO, MONTAGEM E DESMONTAGEM DE FÔRMA PARA VIGA BALDRAME, EM MADEIRA SERRADA, E=25 MM, 4 UTILIZAÇÕES. AF_06/2017</t>
  </si>
  <si>
    <t>2692</t>
  </si>
  <si>
    <t>DESMOLDANTE PROTETOR PARA FORMAS DE MADEIRA, DE BASE OLEOSA EMULSIONADA EM AGUA</t>
  </si>
  <si>
    <t>L</t>
  </si>
  <si>
    <t>0,0170000</t>
  </si>
  <si>
    <t>4491</t>
  </si>
  <si>
    <t>PONTALETE DE MADEIRA NAO APARELHADA *7,5 X 7,5* CM (3 X 3 ") PINUS, MISTA OU EQUIVALENTE DA REGIAO</t>
  </si>
  <si>
    <t>0,6050000</t>
  </si>
  <si>
    <t>0,5670000</t>
  </si>
  <si>
    <t>5073</t>
  </si>
  <si>
    <t>PREGO DE ACO POLIDO COM CABECA 17 X 24 (2 1/4 X 11)</t>
  </si>
  <si>
    <t>0,0260000</t>
  </si>
  <si>
    <t>6189</t>
  </si>
  <si>
    <t>TABUA DE MADEIRA NAO APARELHADA *2,5 X 30* CM, CEDRINHO OU EQUIVALENTE DA REGIAO</t>
  </si>
  <si>
    <t>1,0080000</t>
  </si>
  <si>
    <t>40304</t>
  </si>
  <si>
    <t>PREGO DE ACO POLIDO COM CABECA DUPLA 17 X 27 (2 1/2 X 11)</t>
  </si>
  <si>
    <t>0,0340000</t>
  </si>
  <si>
    <t>88239</t>
  </si>
  <si>
    <t>AJUDANTE DE CARPINTEIRO COM ENCARGOS COMPLEMENTARES</t>
  </si>
  <si>
    <t>0,4710000</t>
  </si>
  <si>
    <t>1,1450000</t>
  </si>
  <si>
    <t>91692</t>
  </si>
  <si>
    <t>SERRA CIRCULAR DE BANCADA COM MOTOR ELÉTRICO POTÊNCIA DE 5HP, COM COIFA PARA DISCO 10" - CHP DIURNO. AF_08/2015</t>
  </si>
  <si>
    <t>91693</t>
  </si>
  <si>
    <t>SERRA CIRCULAR DE BANCADA COM MOTOR ELÉTRICO POTÊNCIA DE 5HP, COM COIFA PARA DISCO 10" - CHI DIURNO. AF_08/2015</t>
  </si>
  <si>
    <t>0,0140000</t>
  </si>
  <si>
    <t>92778</t>
  </si>
  <si>
    <t>ARMAÇÃO DE PILAR OU VIGA DE UMA ESTRUTURA CONVENCIONAL DE CONCRETO ARMADO EM UMA EDIFICAÇÃO TÉRREA OU SOBRADO UTILIZANDO AÇO CA-50 DE 10,0 MM - MONTAGEM. AF_12/2015</t>
  </si>
  <si>
    <t>39017</t>
  </si>
  <si>
    <t>ESPACADOR / DISTANCIADOR CIRCULAR COM ENTRADA LATERAL, EM PLASTICO, PARA VERGALHAO *4,2 A 12,5* MM, COBRIMENTO 20 MM</t>
  </si>
  <si>
    <t>0,5430000</t>
  </si>
  <si>
    <t>43132</t>
  </si>
  <si>
    <t>ARAME RECOZIDO 16 BWG, D = 1,65 MM (0,016 KG/M) OU 18 BWG, D = 1,25 MM (0,01 KG/M)</t>
  </si>
  <si>
    <t>0,0250000</t>
  </si>
  <si>
    <t>88238</t>
  </si>
  <si>
    <t>AJUDANTE DE ARMADOR COM ENCARGOS COMPLEMENTARES</t>
  </si>
  <si>
    <t>0,0156000</t>
  </si>
  <si>
    <t>88245</t>
  </si>
  <si>
    <t>ARMADOR COM ENCARGOS COMPLEMENTARES</t>
  </si>
  <si>
    <t>0,0956000</t>
  </si>
  <si>
    <t>92794</t>
  </si>
  <si>
    <t>CORTE E DOBRA DE AÇO CA-50, DIÂMETRO DE 10,0 MM, UTILIZADO EM ESTRUTURAS DIVERSAS, EXCETO LAJES. AF_12/2015</t>
  </si>
  <si>
    <t>92775</t>
  </si>
  <si>
    <t>ARMAÇÃO DE PILAR OU VIGA DE UMA ESTRUTURA CONVENCIONAL DE CONCRETO ARMADO EM UMA EDIFICAÇÃO TÉRREA OU SOBRADO UTILIZANDO AÇO CA-60 DE 5,0 MM - MONTAGEM. AF_12/2015</t>
  </si>
  <si>
    <t>1,1900000</t>
  </si>
  <si>
    <t>0,0367000</t>
  </si>
  <si>
    <t>0,2245000</t>
  </si>
  <si>
    <t>92791</t>
  </si>
  <si>
    <t>CORTE E DOBRA DE AÇO CA-60, DIÂMETRO DE 5,0 MM, UTILIZADO EM ESTRUTURAS DIVERSAS, EXCETO LAJES. AF_12/2015</t>
  </si>
  <si>
    <t>92777</t>
  </si>
  <si>
    <t>ARMAÇÃO DE PILAR OU VIGA DE UMA ESTRUTURA CONVENCIONAL DE CONCRETO ARMADO EM UMA EDIFICAÇÃO TÉRREA OU SOBRADO UTILIZANDO AÇO CA-50 DE 8,0 MM - MONTAGEM. AF_12/2015</t>
  </si>
  <si>
    <t>0,7430000</t>
  </si>
  <si>
    <t>0,0209000</t>
  </si>
  <si>
    <t>0,1278000</t>
  </si>
  <si>
    <t>92793</t>
  </si>
  <si>
    <t>CORTE E DOBRA DE AÇO CA-50, DIÂMETRO DE 8,0 MM, UTILIZADO EM ESTRUTURAS DIVERSAS, EXCETO LAJES. AF_12/2015</t>
  </si>
  <si>
    <t>Concreto FCK=25MPA, traço 1:2,3:2,7 (cimento/áreia Média/brita 1) - Preparo mecânico com betoneira 400Lts.</t>
  </si>
  <si>
    <t>94965</t>
  </si>
  <si>
    <t>CONCRETO FCK = 25MPA, TRAÇO 1:2,3:2,7 (CIMENTO/ AREIA MÉDIA/ BRITA 1)  - PREPARO MECÂNICO COM BETONEIRA 400 L. AF_07/2016</t>
  </si>
  <si>
    <t>0,7230000</t>
  </si>
  <si>
    <t>362,6600000</t>
  </si>
  <si>
    <t>4721</t>
  </si>
  <si>
    <t>PEDRA BRITADA N. 1 (9,5 a 19 MM) POSTO PEDREIRA/FORNECEDOR, SEM FRETE</t>
  </si>
  <si>
    <t>0,5930000</t>
  </si>
  <si>
    <t>2,3100000</t>
  </si>
  <si>
    <t>88377</t>
  </si>
  <si>
    <t>OPERADOR DE BETONEIRA ESTACIONÁRIA/MISTURADOR COM ENCARGOS COMPLEMENTARES</t>
  </si>
  <si>
    <t>1,4600000</t>
  </si>
  <si>
    <t>88830</t>
  </si>
  <si>
    <t>BETONEIRA CAPACIDADE NOMINAL DE 400 L, CAPACIDADE DE MISTURA 280 L, MOTOR ELÉTRICO TRIFÁSICO POTÊNCIA DE 2 CV, SEM CARREGADOR - CHP DIURNO. AF_10/2014</t>
  </si>
  <si>
    <t>0,7500000</t>
  </si>
  <si>
    <t>88831</t>
  </si>
  <si>
    <t>BETONEIRA CAPACIDADE NOMINAL DE 400 L, CAPACIDADE DE MISTURA 280 L, MOTOR ELÉTRICO TRIFÁSICO POTÊNCIA DE 2 CV, SEM CARREGADOR - CHI DIURNO. AF_10/2014</t>
  </si>
  <si>
    <t>0,7100000</t>
  </si>
  <si>
    <t>92873</t>
  </si>
  <si>
    <t>LANÇAMENTO COM USO DE BALDES, ADENSAMENTO E ACABAMENTO DE CONCRETO EM ESTRUTURAS. AF_12/2015</t>
  </si>
  <si>
    <t>1,8460000</t>
  </si>
  <si>
    <t>5,5380000</t>
  </si>
  <si>
    <t>90586</t>
  </si>
  <si>
    <t>VIBRADOR DE IMERSÃO, DIÂMETRO DE PONTEIRA 45MM, MOTOR ELÉTRICO TRIFÁSICO POTÊNCIA DE 2 CV - CHP DIURNO. AF_06/2015</t>
  </si>
  <si>
    <t>0,6720000</t>
  </si>
  <si>
    <t>90587</t>
  </si>
  <si>
    <t>VIBRADOR DE IMERSÃO, DIÂMETRO DE PONTEIRA 45MM, MOTOR ELÉTRICO TRIFÁSICO POTÊNCIA DE 2 CV - CHI DIURNO. AF_06/2015</t>
  </si>
  <si>
    <t>1,1740000</t>
  </si>
  <si>
    <t>94992</t>
  </si>
  <si>
    <t>EXECUÇÃO DE PASSEIO (CALÇADA) OU PISO DE CONCRETO COM CONCRETO MOLDADO IN LOCO, FEITO EM OBRA, ACABAMENTO CONVENCIONAL, ESPESSURA 6 CM, ARMADO. AF_07/2016</t>
  </si>
  <si>
    <t>3777</t>
  </si>
  <si>
    <t>LONA PLASTICA PRETA, E= 150 MICRA</t>
  </si>
  <si>
    <t>1,1280000</t>
  </si>
  <si>
    <t>0,4500000</t>
  </si>
  <si>
    <t>7156</t>
  </si>
  <si>
    <t>TELA DE ACO SOLDADA NERVURADA, CA-60, Q-196, (3,11 KG/M2), DIAMETRO DO FIO = 5,0 MM, LARGURA = 2,45 M, ESPACAMENTO DA MALHA = 10 X 10 CM</t>
  </si>
  <si>
    <t>1,1224000</t>
  </si>
  <si>
    <t>0,1354000</t>
  </si>
  <si>
    <t>0,2217000</t>
  </si>
  <si>
    <t>0,3570000</t>
  </si>
  <si>
    <t>0,0728000</t>
  </si>
  <si>
    <t>73816/1</t>
  </si>
  <si>
    <t>EXECUCAO DE DRENO COM TUBOS DE PVC CORRUGADO FLEXIVEL PERFURADO - DN 100</t>
  </si>
  <si>
    <t>4718</t>
  </si>
  <si>
    <t>PEDRA BRITADA N. 2 (19 A 38 MM) POSTO PEDREIRA/FORNECEDOR, SEM FRETE</t>
  </si>
  <si>
    <t>0,0821000</t>
  </si>
  <si>
    <t>5811</t>
  </si>
  <si>
    <t>CAMINHÃO BASCULANTE 6 M3, PESO BRUTO TOTAL 16.000 KG, CARGA ÚTIL MÁXIMA 13.071 KG, DISTÂNCIA ENTRE EIXOS 4,80 M, POTÊNCIA 230 CV INCLUSIVE CAÇAMBA METÁLICA - CHP DIURNO. AF_06/2014</t>
  </si>
  <si>
    <t>0,0032442</t>
  </si>
  <si>
    <t>9833</t>
  </si>
  <si>
    <t>TUBO PVC, FLEXIVEL, CORRUGADO, PERFURADO, DN 110 MM, PARA DRENAGEM, SISTEMA IRRIGACAO</t>
  </si>
  <si>
    <t>88267</t>
  </si>
  <si>
    <t>ENCANADOR OU BOMBEIRO HIDRÁULICO COM ENCARGOS COMPLEMENTARES</t>
  </si>
  <si>
    <t>0,0175000</t>
  </si>
  <si>
    <t>0,7993000</t>
  </si>
  <si>
    <t>0,0076000</t>
  </si>
  <si>
    <t>EXECUCAO DE DRENO COM MANTA GEOTEXTIL 200 G/M2</t>
  </si>
  <si>
    <t>4011</t>
  </si>
  <si>
    <t>GEOTEXTIL NAO TECIDO AGULHADO DE FILAMENTOS CONTINUOS 100% POLIESTER, RESITENCIA A TRACAO = 10 KN/M</t>
  </si>
  <si>
    <t>1,0500000</t>
  </si>
  <si>
    <t>0,0200000</t>
  </si>
  <si>
    <t>FORNECIEMNTO E COLOCAÇÃO DE LONA PLÁTICA PRETA</t>
  </si>
  <si>
    <t>03642/ORSE</t>
  </si>
  <si>
    <t>98503</t>
  </si>
  <si>
    <t>PLANTIO DE GRAMA EM PAVIMENTO CONCREGRAMA. AF_05/2018</t>
  </si>
  <si>
    <t>3322</t>
  </si>
  <si>
    <t>GRAMA ESMERALDA OU SAO CARLOS OU CURITIBANA, EM PLACAS, SEM PLANTIO</t>
  </si>
  <si>
    <t>0,6372000</t>
  </si>
  <si>
    <t>7253</t>
  </si>
  <si>
    <t>TERRA VEGETAL (GRANEL)</t>
  </si>
  <si>
    <t>0,0446000</t>
  </si>
  <si>
    <t>0,1923000</t>
  </si>
  <si>
    <t>0,0481000</t>
  </si>
  <si>
    <t>98510</t>
  </si>
  <si>
    <t>PLANTIO DE ÁRVORE ORNAMENTAL COM ALTURA DE MUDA MENOR OU IGUAL A 2,00 M. AF_05/2018</t>
  </si>
  <si>
    <t>358</t>
  </si>
  <si>
    <t>MUDA DE ARVORE ORNAMENTAL, OITI/AROEIRA SALSA/ANGICO/IPE/JACARANDA OU EQUIVALENTE  DA REGIAO, H= *1* M</t>
  </si>
  <si>
    <t>0,7272000</t>
  </si>
  <si>
    <t>0,1818000</t>
  </si>
  <si>
    <t>98516</t>
  </si>
  <si>
    <t>PLANTIO DE PALMEIRA COM ALTURA DE MUDA MENOR OU IGUAL A 2,00 M. AF_05/2018</t>
  </si>
  <si>
    <t>38641</t>
  </si>
  <si>
    <t>MUDA DE PALMEIRA, ARECA, H= *1,50* CM</t>
  </si>
  <si>
    <t>4,3620000</t>
  </si>
  <si>
    <t>1,0905000</t>
  </si>
  <si>
    <t>91634</t>
  </si>
  <si>
    <t>GUINDAUTO HIDRÁULICO, CAPACIDADE MÁXIMA DE CARGA 6500 KG, MOMENTO MÁXIMO DE CARGA 5,8 TM, ALCANCE MÁXIMO HORIZONTAL 7,60 M, INCLUSIVE CAMINHÃO TOCO PBT 9.700 KG, POTÊNCIA DE 160 CV - CHP DIURNO. AF_08/2015</t>
  </si>
  <si>
    <t>0,2999000</t>
  </si>
  <si>
    <t>91635</t>
  </si>
  <si>
    <t>GUINDAUTO HIDRÁULICO, CAPACIDADE MÁXIMA DE CARGA 6500 KG, MOMENTO MÁXIMO DE CARGA 5,8 TM, ALCANCE MÁXIMO HORIZONTAL 7,60 M, INCLUSIVE CAMINHÃO TOCO PBT 9.700 KG, POTÊNCIA DE 160 CV - CHI DIURNO. AF_08/2015</t>
  </si>
  <si>
    <t>1,2252000</t>
  </si>
  <si>
    <t>LIXEIRA EM FIBRA DE VIDRO, COM CAPACIDADE 50L COM SUPORTE (POSTE).</t>
  </si>
  <si>
    <t>ESCAVAÇÃO MANUAL DE VALA COM PROFUNDIDADE MENOR OU IGUAL A 1,30 M.</t>
  </si>
  <si>
    <t>11237/ORSE</t>
  </si>
  <si>
    <t>12949/ORSE</t>
  </si>
  <si>
    <t>CONCRETO SIMPLES USINADO FCK=30MPA</t>
  </si>
  <si>
    <t>REATERRO MANUAL DE VALA</t>
  </si>
  <si>
    <t>PINTURA PARA EXTERIORES, SOBRE PAREDES, COM LIXAMENTO, APLICAÇÃO 01 DEMÃO DE SELADPR ACRÍLICO, 02 DEMÃOS DE MASSA ACRÍLICA E 02 DEMÃOS DE TINTA ACRÍLICA</t>
  </si>
  <si>
    <t>00072/ORSE</t>
  </si>
  <si>
    <t>03346/ORSE</t>
  </si>
  <si>
    <t>02295/ORSE</t>
  </si>
  <si>
    <t>MESA COM TAMPO D=1,00M EM CONCRETO POLIDO SOBRE TUBO DE CONCRETO ARMADO D=0,40M E 04 BANCOS EM CONCRETO ARAMDO DE D=0,40M.</t>
  </si>
  <si>
    <t>02412/ORSE</t>
  </si>
  <si>
    <t>BANCO DE MADEIRA DE LEI SEM ENCOSTO E ESTRUTURA DE FERRO, MEDINDO 45X45X300CM.</t>
  </si>
  <si>
    <t>FORNECIMENTO E INSTALAÇÃO DE BANCO DE MADEIRA COM ESTRUTURA DE FERRO, SEM ENCOSTO.</t>
  </si>
  <si>
    <t>FORNECIMENTO E INSTALAÇÃO DE LIXEIRA EM FIBRA DE VIDRO</t>
  </si>
  <si>
    <t>PLACA DE ACO ESMALTADA PARA IDENTIFICACAO DE RUA, *45 CM X 20* CM</t>
  </si>
  <si>
    <t>FORNECIMENTO E INSTALAÇÃO DE PLACA DE IDENTIFICAÇÃO DE RUA.</t>
  </si>
  <si>
    <t>POSTE CONICO CONTINUO EM ACO GALVANIZADO, RETO, FLANGEADO, H = 3 M, DIAMETRO INFERIOR = *95* MM</t>
  </si>
  <si>
    <t>Fornecimento e instalação de placa de aco esmaltada para identificacao de rua, 45 cm x 20 cm</t>
  </si>
  <si>
    <t>FORNECIMENTO E INSTALAÇÃO DE PLACA DE INAUGURAÇÃO.</t>
  </si>
  <si>
    <t>PLACA DE INAUGURACAO METALICA, *40* CM X *60* CM</t>
  </si>
  <si>
    <t>un</t>
  </si>
  <si>
    <t>FORNECIMENTO E INSTALAÇÃODE MESA EM CONCRETO ARMADO.</t>
  </si>
  <si>
    <t>TOTAL DO ITEM 2</t>
  </si>
  <si>
    <t xml:space="preserve">INSTALAÇÃO ELÉTRICA </t>
  </si>
  <si>
    <t>DIVERSOS</t>
  </si>
  <si>
    <t>EXECUÇÃO DE PERGOLADO EM MADEIRA</t>
  </si>
  <si>
    <t>VIGA DE MADEIRA APARELHADA *6 X 16* CM, MACARANDUBA, ANGELIM OU EQUIVALENTE DA REGIAO</t>
  </si>
  <si>
    <t xml:space="preserve">PREGO DE ACO POLIDO COM CABECA 22 X 48 (4 1/4 X 5) </t>
  </si>
  <si>
    <t>Kg</t>
  </si>
  <si>
    <t>PILAR DE MADEIRA NAO APARELHADA *20 X 20* CM, MACARANDUBA, ANGELIM OU EQUIVALENTE DA REGIAO</t>
  </si>
  <si>
    <t>7348</t>
  </si>
  <si>
    <t>TINTA ACRILICA PREMIUM PARA PISO</t>
  </si>
  <si>
    <t>0,1700000</t>
  </si>
  <si>
    <t>88310</t>
  </si>
  <si>
    <t>PINTOR COM ENCARGOS COMPLEMENTARES</t>
  </si>
  <si>
    <t>0,3500000</t>
  </si>
  <si>
    <t>6082</t>
  </si>
  <si>
    <t>PINTURA EM VERNIZ SINTETICO BRILHANTE EM MADEIRA, TRES DEMAOS</t>
  </si>
  <si>
    <t>3767</t>
  </si>
  <si>
    <t>LIXA EM FOLHA PARA PAREDE OU MADEIRA, NUMERO 120 (COR VERMELHA)</t>
  </si>
  <si>
    <t>5318</t>
  </si>
  <si>
    <t>SOLVENTE DILUENTE A BASE DE AGUARRAS</t>
  </si>
  <si>
    <t>0,0500000</t>
  </si>
  <si>
    <t>10481</t>
  </si>
  <si>
    <t>VERNIZ SINTETICO BRILHANTE PARA MADEIRA, COM FILTRO SOLAR, USO INTERNO E EXTERNO (BASE SOLVENTE)</t>
  </si>
  <si>
    <t>0,0750000</t>
  </si>
  <si>
    <t>0,3000000</t>
  </si>
  <si>
    <t>91869</t>
  </si>
  <si>
    <t>ELETRODUTO RÍGIDO ROSCÁVEL, PVC, DN 40 MM (1 1/4"), PARA CIRCUITOS TERMINAIS, INSTALADO EM LAJE - FORNECIMENTO E INSTALAÇÃO. AF_12/2015</t>
  </si>
  <si>
    <t>2684</t>
  </si>
  <si>
    <t>ELETRODUTO DE PVC RIGIDO ROSCAVEL DE 1 1/4 ", SEM LUVA</t>
  </si>
  <si>
    <t>1,0170000</t>
  </si>
  <si>
    <t>0,0023000</t>
  </si>
  <si>
    <t>88247</t>
  </si>
  <si>
    <t>AUXILIAR DE ELETRICISTA COM ENCARGOS COMPLEMENTARES</t>
  </si>
  <si>
    <t>0,1540000</t>
  </si>
  <si>
    <t>88264</t>
  </si>
  <si>
    <t>ELETRICISTA COM ENCARGOS COMPLEMENTARES</t>
  </si>
  <si>
    <t>91931</t>
  </si>
  <si>
    <t>CABO DE COBRE FLEXÍVEL ISOLADO, 6 MM², ANTI-CHAMA 0,6/1,0 KV, PARA CIRCUITOS TERMINAIS - FORNECIMENTO E INSTALAÇÃO. AF_12/2015</t>
  </si>
  <si>
    <t>994</t>
  </si>
  <si>
    <t>CABO DE COBRE, FLEXIVEL, CLASSE 4 OU 5, ISOLACAO EM PVC/A, ANTICHAMA BWF-B, COBERTURA PVC-ST1, ANTICHAMA BWF-B, 1 CONDUTOR, 0,6/1 KV, SECAO NOMINAL 6 MM2</t>
  </si>
  <si>
    <t>21127</t>
  </si>
  <si>
    <t>FITA ISOLANTE ADESIVA ANTICHAMA, USO ATE 750 V, EM ROLO DE 19 MM X 5 M</t>
  </si>
  <si>
    <t>0,0090000</t>
  </si>
  <si>
    <t>0,0520000</t>
  </si>
  <si>
    <t>98111</t>
  </si>
  <si>
    <t>CAIXA DE INSPEÇÃO PARA ATERRAMENTO, CIRCULAR, EM POLIETILENO, DIÂMETRO INTERNO = 0,3 M. AF_05/2018</t>
  </si>
  <si>
    <t>34643</t>
  </si>
  <si>
    <t>CAIXA INSPECAO EM POLIETILENO PARA ATERRAMENTO E PARA RAIOS DIAMETRO = 300 MM</t>
  </si>
  <si>
    <t>0,1693000</t>
  </si>
  <si>
    <t>94102</t>
  </si>
  <si>
    <t>LASTRO DE VALA COM PREPARO DE FUNDO, LARGURA MENOR QUE 1,5 M, COM CAMADA DE AREIA, LANÇAMENTO MANUAL, EM LOCAL COM NÍVEL BAIXO DE INTERFERÊNCIA. AF_06/2016</t>
  </si>
  <si>
    <t>0,0141000</t>
  </si>
  <si>
    <t>100622</t>
  </si>
  <si>
    <t>POSTE DE AÇO CONICO CONTÍNUO CURVO SIMPLES, ENGASTADO, H=9M, INCLUSIVE LUMINÁRIA, SEM LÂMPADA - FORNECIMENTO E INSTALACAO. AF_11/2019</t>
  </si>
  <si>
    <t>863</t>
  </si>
  <si>
    <t>CABO DE COBRE NU 35 MM2 MEIO-DURO</t>
  </si>
  <si>
    <t>9,0000000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</si>
  <si>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</si>
  <si>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</si>
  <si>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</si>
  <si>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</si>
  <si>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</si>
  <si>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</si>
  <si>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0,1110000</t>
  </si>
  <si>
    <t>1,1240000</t>
  </si>
  <si>
    <t>3,6530000</t>
  </si>
  <si>
    <t>72278</t>
  </si>
  <si>
    <t>LAMPADA VAPOR METALICO 400W - FORNECIMENTO E INSTALACAO</t>
  </si>
  <si>
    <t>3752</t>
  </si>
  <si>
    <t>LAMPADA VAPOR METALICO TUBULAR 400 W (BASE E40)</t>
  </si>
  <si>
    <t>100619</t>
  </si>
  <si>
    <t>POSTE DECORATIVO PARA JARDIM EM AÇO TUBULAR, H = *2,5* M, SEM LUMINÁRIA - FORNECIMENTO E INSTALAÇÃO. AF_11/2019</t>
  </si>
  <si>
    <t>11975</t>
  </si>
  <si>
    <t>CHUMBADOR DE ACO, DIAMETRO 5/8", COMPRIMENTO 6", COM PORCA</t>
  </si>
  <si>
    <t>12388</t>
  </si>
  <si>
    <t>POSTE DECORATIVO PARA JARDIM EM ACO TUBULAR, SEM LUMINARIA, H = *2,5* M</t>
  </si>
  <si>
    <t>1,0580000</t>
  </si>
  <si>
    <t>3,4370000</t>
  </si>
  <si>
    <t>83399</t>
  </si>
  <si>
    <t>RELE FOTOELETRICO P/ COMANDO DE ILUMINACAO EXTERNA 220V/1000W - FORNECIMENTO E INSTALACAO</t>
  </si>
  <si>
    <t>2510</t>
  </si>
  <si>
    <t>RELE FOTOELETRICO INTERNO E EXTERNO BIVOLT 1000 W, DE CONECTOR, SEM BASE</t>
  </si>
  <si>
    <t>LUMINÁRIA TIPO GLOBO.</t>
  </si>
  <si>
    <t>LUMINÁRIA TIPO GLOBO, VIDRO LEITOSO, D=20CM</t>
  </si>
  <si>
    <t>LÂMPADA FLUORESCENTE ELETRÔNICA</t>
  </si>
  <si>
    <t>FITA ISOLANTE</t>
  </si>
  <si>
    <t>01047/ORSE</t>
  </si>
  <si>
    <t>03180/ORSE</t>
  </si>
  <si>
    <t>20111/SINAPI</t>
  </si>
  <si>
    <t>89401</t>
  </si>
  <si>
    <t>TUBO, PVC, SOLDÁVEL, DN 20MM, INSTALADO EM RAMAL DE DISTRIBUIÇÃO DE ÁGUA - FORNECIMENTO E INSTALAÇÃO. AF_12/2014</t>
  </si>
  <si>
    <t>9867</t>
  </si>
  <si>
    <t>TUBO PVC, SOLDAVEL, DN 20 MM, AGUA FRIA (NBR-5648)</t>
  </si>
  <si>
    <t>1,0610000</t>
  </si>
  <si>
    <t>38383</t>
  </si>
  <si>
    <t>LIXA D'AGUA EM FOLHA, GRAO 100</t>
  </si>
  <si>
    <t>0,0320000</t>
  </si>
  <si>
    <t>88248</t>
  </si>
  <si>
    <t>AUXILIAR DE ENCANADOR OU BOMBEIRO HIDRÁULICO COM ENCARGOS COMPLEMENTARES</t>
  </si>
  <si>
    <t>0,0970000</t>
  </si>
  <si>
    <t>TORNEIRA CROMADA COM BICO PARA JARDIM.</t>
  </si>
  <si>
    <t>3146</t>
  </si>
  <si>
    <t>FITA VEDA ROSCA EM ROLOS DE 18 MM X 10 M (L X C)</t>
  </si>
  <si>
    <t>TORNEIRA CROMADA COM BICO PARA JARDIM/TANQUE 1/2 " OU 3/4 "</t>
  </si>
  <si>
    <t>0,0960000</t>
  </si>
  <si>
    <t>0,0303000</t>
  </si>
  <si>
    <t>Fornecimento e instalação de lixeira em fibra de vidro, com capacidade 50l, com suporte (poste).</t>
  </si>
  <si>
    <t>Torneira cromada com bico para jardim.</t>
  </si>
  <si>
    <t xml:space="preserve">                                                 Companhia  de  Desenvolvimento  dos  Vales  do  São  Francisco e do Parnaíba</t>
  </si>
  <si>
    <t xml:space="preserve">                                                     Ministério  do Desenvolvimento Regional – MDR</t>
  </si>
  <si>
    <t xml:space="preserve">                                                                     2ª SUPERINTENDÊNCIA REGIONAL</t>
  </si>
  <si>
    <t>TOTAL DO ITEM 1</t>
  </si>
  <si>
    <t>TOTAL DO ITEM 3</t>
  </si>
  <si>
    <t>TOTAL DO ITEM 4.2</t>
  </si>
  <si>
    <t>TOTAL DO ITEM 4.1</t>
  </si>
  <si>
    <t>TOTAL DO ITEM 5</t>
  </si>
  <si>
    <t>TOTAL DO ITEM 6</t>
  </si>
  <si>
    <t>TOTAL DO ITEM 7</t>
  </si>
  <si>
    <t>TOTAL DO ITEM 8</t>
  </si>
  <si>
    <t>8.2</t>
  </si>
  <si>
    <t>8.3</t>
  </si>
  <si>
    <t>8.4</t>
  </si>
  <si>
    <t>8.5</t>
  </si>
  <si>
    <t>8.6</t>
  </si>
  <si>
    <t>8.7</t>
  </si>
  <si>
    <t>8.8</t>
  </si>
  <si>
    <t>TOTAL DO ITEM 9</t>
  </si>
  <si>
    <t>10.1</t>
  </si>
  <si>
    <t>10.2</t>
  </si>
  <si>
    <t>10.3</t>
  </si>
  <si>
    <t>10.4</t>
  </si>
  <si>
    <t>10.5</t>
  </si>
  <si>
    <t>10.6</t>
  </si>
  <si>
    <t>TOTAL DO ITEM 10</t>
  </si>
  <si>
    <t>CPU-01</t>
  </si>
  <si>
    <t>CPU-03</t>
  </si>
  <si>
    <t>CPU-04</t>
  </si>
  <si>
    <t>LOCAÇÃO DE CONTAINER PARA ESCRITÓRIO</t>
  </si>
  <si>
    <t>PREÇO TOTAL (3 MESES)</t>
  </si>
  <si>
    <t xml:space="preserve">                                               MINISTÉRIO DO DESENVOLVIMENTO REGIONAL - MDR</t>
  </si>
  <si>
    <t xml:space="preserve">                                                                               COMPANHIA DE DESENVOLVIMENTO DOS VALES DO SÃO FRANCISCO E DO PARNAÍBA</t>
  </si>
  <si>
    <t xml:space="preserve">                                                              2ª SUPERINTENDÊNCIA REGIONAL - Bom Jesus da Lapa/Ba.</t>
  </si>
  <si>
    <t xml:space="preserve">                                                              GERÊNCIA REGIONAL DE INFRA-ESTRUTURA - 2ª GRD</t>
  </si>
  <si>
    <t>Plantio de árvore ou arbustos ornamentais com altura de muda menor ou igual a 2,00 m - (oiti/aroeira salsa/angico/ipe/jacaranda ou equivalente da região).</t>
  </si>
  <si>
    <t>Cotação 04</t>
  </si>
  <si>
    <t>FORNECIMENTO E INSTALAÇÃO DE EQUIPAMENTO PARA PARQUE INFANTIL.</t>
  </si>
  <si>
    <t>PARQUE INFANTIL, COLORIDO, CONTENDO: TORRE COM COBERTURA, ESCORREGADOR, ESCADA,RAMPA DE CORDAS, BALANÇO DUPLO E PROTEÇÃO TUBULAR, INCLUSO FRENTE E INSTALAÇÃO.</t>
  </si>
  <si>
    <t>BALANÇO ANDORINHA C/03 CADEIRAS, CONFECÇÃO EM TUBO VAPOR E PINTURA ESMALTE SINTÉTICO.</t>
  </si>
  <si>
    <t>CARROSSEL DE RODA.</t>
  </si>
  <si>
    <t>GANGORA C/ 03 PRANCHAS, CONFECÇÃO EM TUBO VAPOR E PINTURA ESMALTE SINTÉTICO.</t>
  </si>
  <si>
    <t>10.7</t>
  </si>
  <si>
    <t>Fornecimento e instalação de equipamento para parque infantil.</t>
  </si>
  <si>
    <t>C3000 - SEINFRA CEÁRA</t>
  </si>
  <si>
    <t>C0926 - SEINFRA CEÁRA</t>
  </si>
  <si>
    <t>C0352 - SEINFRA CEÁRA</t>
  </si>
  <si>
    <t>Demolição de concreto manual - Calçada existente.</t>
  </si>
  <si>
    <t>Remoção de meio fio - Existente.</t>
  </si>
  <si>
    <t>Carga manual de entulho em caminhão basculante 6m³.</t>
  </si>
  <si>
    <t>LOCAÇÃO DE SERVIÇOS DE PAVIEMETAÇÃO</t>
  </si>
  <si>
    <t>AUXILIAR DE TOPÓGRAFO COM ENCARGOS COMPLEMENTARES</t>
  </si>
  <si>
    <t>TOPOGRAFO COM ENCARGOS COMPLEMENTARES</t>
  </si>
  <si>
    <t>LOCACAO DE TEODOLITO ELETRONICO, PRECISAO ANGULAR DE 5 A 7 SEGUNDOS, INCLUINDO TRIPE</t>
  </si>
  <si>
    <t>Mês de Referência: SINAPI - 07/2020, ORSE - 06/2020  e SEINFRA CEARÁ - 09/2020 - NÃO DESONERADO).</t>
  </si>
  <si>
    <t>CPU- 02</t>
  </si>
  <si>
    <t>CPU-05</t>
  </si>
  <si>
    <t>CPU-06</t>
  </si>
  <si>
    <t>CPU-07</t>
  </si>
  <si>
    <t>CPU-08</t>
  </si>
  <si>
    <t>CPU-09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</si>
  <si>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</si>
  <si>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</si>
  <si>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</si>
  <si>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</si>
  <si>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</si>
  <si>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</si>
  <si>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</si>
  <si>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</si>
  <si>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</si>
  <si>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t>CPU-19</t>
  </si>
  <si>
    <t>CPU-20</t>
  </si>
  <si>
    <t>CPU-21</t>
  </si>
  <si>
    <t>CPU-22</t>
  </si>
  <si>
    <t>CPU-23</t>
  </si>
  <si>
    <t>CPU-24</t>
  </si>
  <si>
    <t>CPU-25</t>
  </si>
  <si>
    <t>CPU-26</t>
  </si>
  <si>
    <t>CPU-27</t>
  </si>
  <si>
    <t>CPU-28</t>
  </si>
  <si>
    <t>CPU-29</t>
  </si>
  <si>
    <t>CPU-30</t>
  </si>
  <si>
    <t>CPU-31</t>
  </si>
  <si>
    <t>CPU-32</t>
  </si>
  <si>
    <t>CPU-33</t>
  </si>
  <si>
    <t>CPU-34</t>
  </si>
  <si>
    <t>CPU-35</t>
  </si>
  <si>
    <t>CPU-36</t>
  </si>
  <si>
    <t>CPU-37</t>
  </si>
  <si>
    <t>CPU-38</t>
  </si>
  <si>
    <t>CPU-39</t>
  </si>
  <si>
    <t>CPU-40</t>
  </si>
  <si>
    <t>CPU-41</t>
  </si>
  <si>
    <t>CPU-42</t>
  </si>
  <si>
    <t>CPU-43</t>
  </si>
  <si>
    <t>CPU-44</t>
  </si>
  <si>
    <t>CPU-45</t>
  </si>
  <si>
    <t>CPU-46</t>
  </si>
  <si>
    <t>CPU-47</t>
  </si>
  <si>
    <t>CPU-48</t>
  </si>
  <si>
    <t>CPU-49</t>
  </si>
  <si>
    <t>CPU-50</t>
  </si>
  <si>
    <t>CPU-51</t>
  </si>
  <si>
    <t>CPU-52</t>
  </si>
  <si>
    <t>CPU-53</t>
  </si>
  <si>
    <t>CPU-54</t>
  </si>
  <si>
    <t>OBJETO: CONSTRUÇÃO DE UMA PRAÇA NO BAIRRO SANTO ANTÔNIO, PERIMETRO URBANO DO MUNICÍPIO DE PARAMIRIM/BAHIA.</t>
  </si>
  <si>
    <t>Fornecimento e instalação de jogo de mesa com 4 bancos em concreto armado.</t>
  </si>
  <si>
    <t>LIMPEZA FINAL</t>
  </si>
  <si>
    <t>SABAO EM PO</t>
  </si>
  <si>
    <t>VASSOURA 40 CM COM CABO</t>
  </si>
  <si>
    <t>M²</t>
  </si>
  <si>
    <t>CPU-55</t>
  </si>
  <si>
    <t>11.1</t>
  </si>
  <si>
    <t>TOTAL DO ITEM 11</t>
  </si>
  <si>
    <t>Fornecimento e instalação de banco de madeira sem encosto e estrutura de ferro, medindo 45x45x300cm.</t>
  </si>
  <si>
    <t>Fornecimento e instalação de placa de inauguração metálica - 40 cm x 60 cm.</t>
  </si>
  <si>
    <t>Execução de pergolado em madeira de lei.</t>
  </si>
  <si>
    <t>Limpeza final da obra.</t>
  </si>
  <si>
    <t>Placa da obra 3 x 2m.</t>
  </si>
  <si>
    <t>Locação da obra convencional.</t>
  </si>
  <si>
    <t>Limpeza mecanizada de camada vegetal, vegetação e pequenas árvores (diâmetro de tronco menor que 0,20m), com trator de esteiras.</t>
  </si>
  <si>
    <t>Locação de container 2,30 x 6,00m, ALT. 2,50m.</t>
  </si>
  <si>
    <t>Administração local da obra.</t>
  </si>
  <si>
    <t>Valor (R$)</t>
  </si>
  <si>
    <t xml:space="preserve">                                             Companhia  de  Desenvolvimento  dos  Vales  do  São  Francisco e do Parnaíba</t>
  </si>
  <si>
    <t xml:space="preserve">                                                       Ministério  do Desenvolvimento Regional – MDR</t>
  </si>
  <si>
    <t>Referências:</t>
  </si>
  <si>
    <t>SINAPI - 07/2020 (não desonerado)</t>
  </si>
  <si>
    <t>ORSE - 06/2020</t>
  </si>
  <si>
    <t>SEINFRA CEARÁ - 09/2020</t>
  </si>
  <si>
    <t>COTAÇÕES DE MERCADO.</t>
  </si>
  <si>
    <t>ANEXO VI - PLANILHA ORÇAMENTÁRIA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</si>
</sst>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&quot; DIAS&quot;"/>
    <numFmt numFmtId="166" formatCode="#,##0.00#####"/>
    <numFmt numFmtId="167" formatCode="&quot;R$&quot;\ #,##0.00"/>
    <numFmt numFmtId="168" formatCode="_-* #,##0.0000_-;\-* #,##0.0000_-;_-* &quot;-&quot;??_-;_-@_-"/>
    <numFmt numFmtId="169" formatCode="_(* #,##0.00_);_(* \(#,##0.00\);_(* &quot;-&quot;??_);_(@_)"/>
    <numFmt numFmtId="170" formatCode="0.0000"/>
    <numFmt numFmtId="171" formatCode="#,##0.000000"/>
    <numFmt numFmtId="172" formatCode="#,##0.0000000"/>
    <numFmt numFmtId="173" formatCode="#,##0.00000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11"/>
      <name val="Arial Narrow"/>
      <family val="2"/>
    </font>
    <font>
      <b/>
      <sz val="11"/>
      <name val="Arial"/>
      <family val="2"/>
    </font>
    <font>
      <sz val="11"/>
      <color rgb="FF000000"/>
      <name val="Calibri"/>
      <family val="2"/>
    </font>
    <font>
      <b/>
      <sz val="1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b/>
      <sz val="11"/>
      <name val="Verdana"/>
      <family val="2"/>
    </font>
    <font>
      <b/>
      <sz val="8"/>
      <color indexed="8"/>
      <name val="Courier"/>
      <family val="3"/>
    </font>
    <font>
      <b/>
      <sz val="11"/>
      <name val="MonoMM1_ZeroNormal"/>
    </font>
    <font>
      <sz val="11"/>
      <name val="Arial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sz val="10"/>
      <name val="Calibri"/>
      <family val="2"/>
    </font>
    <font>
      <b/>
      <sz val="2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9" tint="0.39997558519241921"/>
        <bgColor indexed="8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2" fillId="0" borderId="0"/>
    <xf numFmtId="0" fontId="10" fillId="0" borderId="0"/>
    <xf numFmtId="16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</cellStyleXfs>
  <cellXfs count="3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43" fontId="6" fillId="0" borderId="0" xfId="3" applyFont="1" applyBorder="1" applyAlignment="1">
      <alignment vertical="center"/>
    </xf>
    <xf numFmtId="9" fontId="5" fillId="0" borderId="0" xfId="0" applyNumberFormat="1" applyFont="1" applyBorder="1"/>
    <xf numFmtId="10" fontId="6" fillId="0" borderId="0" xfId="1" applyNumberFormat="1" applyFont="1" applyBorder="1" applyAlignment="1">
      <alignment vertical="center"/>
    </xf>
    <xf numFmtId="0" fontId="7" fillId="0" borderId="0" xfId="0" applyFont="1" applyBorder="1"/>
    <xf numFmtId="0" fontId="5" fillId="0" borderId="0" xfId="0" applyFont="1" applyBorder="1" applyAlignment="1">
      <alignment horizontal="center"/>
    </xf>
    <xf numFmtId="43" fontId="0" fillId="0" borderId="0" xfId="3" applyFont="1" applyBorder="1" applyAlignment="1">
      <alignment vertical="center"/>
    </xf>
    <xf numFmtId="43" fontId="0" fillId="0" borderId="0" xfId="0" applyNumberFormat="1" applyBorder="1"/>
    <xf numFmtId="10" fontId="0" fillId="0" borderId="0" xfId="1" applyNumberFormat="1" applyFont="1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166" fontId="12" fillId="0" borderId="1" xfId="0" applyNumberFormat="1" applyFont="1" applyBorder="1" applyAlignment="1">
      <alignment horizontal="center" vertical="center" wrapText="1"/>
    </xf>
    <xf numFmtId="0" fontId="10" fillId="0" borderId="0" xfId="6" applyFont="1" applyAlignment="1">
      <alignment horizontal="left" wrapText="1"/>
    </xf>
    <xf numFmtId="2" fontId="12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15" fillId="0" borderId="0" xfId="0" applyFont="1" applyBorder="1" applyAlignment="1">
      <alignment vertical="center"/>
    </xf>
    <xf numFmtId="43" fontId="0" fillId="0" borderId="0" xfId="13" applyFont="1"/>
    <xf numFmtId="43" fontId="0" fillId="0" borderId="0" xfId="13" applyFont="1" applyBorder="1"/>
    <xf numFmtId="43" fontId="0" fillId="0" borderId="0" xfId="13" applyFont="1" applyFill="1" applyBorder="1"/>
    <xf numFmtId="43" fontId="0" fillId="0" borderId="0" xfId="13" applyFont="1" applyFill="1"/>
    <xf numFmtId="43" fontId="0" fillId="0" borderId="0" xfId="0" applyNumberFormat="1"/>
    <xf numFmtId="0" fontId="0" fillId="0" borderId="0" xfId="0" applyFill="1"/>
    <xf numFmtId="0" fontId="16" fillId="0" borderId="0" xfId="0" applyFont="1"/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43" fontId="18" fillId="0" borderId="0" xfId="13" applyFont="1"/>
    <xf numFmtId="0" fontId="18" fillId="0" borderId="0" xfId="0" applyFont="1"/>
    <xf numFmtId="0" fontId="18" fillId="0" borderId="0" xfId="0" applyFont="1" applyBorder="1"/>
    <xf numFmtId="0" fontId="19" fillId="0" borderId="0" xfId="0" applyFont="1" applyBorder="1" applyAlignment="1">
      <alignment horizontal="center" vertical="center"/>
    </xf>
    <xf numFmtId="0" fontId="17" fillId="5" borderId="31" xfId="2" applyFont="1" applyFill="1" applyBorder="1" applyAlignment="1">
      <alignment horizontal="center" vertical="center"/>
    </xf>
    <xf numFmtId="0" fontId="17" fillId="5" borderId="32" xfId="2" applyFont="1" applyFill="1" applyBorder="1" applyAlignment="1">
      <alignment horizontal="center" vertical="center"/>
    </xf>
    <xf numFmtId="43" fontId="18" fillId="0" borderId="1" xfId="3" applyFont="1" applyBorder="1" applyAlignment="1">
      <alignment vertical="center"/>
    </xf>
    <xf numFmtId="9" fontId="18" fillId="0" borderId="1" xfId="4" applyFont="1" applyBorder="1" applyAlignment="1">
      <alignment vertical="center"/>
    </xf>
    <xf numFmtId="10" fontId="18" fillId="0" borderId="1" xfId="4" applyNumberFormat="1" applyFont="1" applyBorder="1" applyAlignment="1">
      <alignment vertical="center"/>
    </xf>
    <xf numFmtId="4" fontId="18" fillId="0" borderId="0" xfId="0" applyNumberFormat="1" applyFont="1"/>
    <xf numFmtId="0" fontId="18" fillId="0" borderId="0" xfId="0" applyFont="1" applyBorder="1" applyAlignment="1">
      <alignment wrapText="1"/>
    </xf>
    <xf numFmtId="164" fontId="18" fillId="0" borderId="0" xfId="0" applyNumberFormat="1" applyFont="1" applyBorder="1"/>
    <xf numFmtId="164" fontId="17" fillId="0" borderId="0" xfId="0" applyNumberFormat="1" applyFont="1" applyBorder="1"/>
    <xf numFmtId="0" fontId="17" fillId="0" borderId="0" xfId="0" applyFont="1" applyBorder="1" applyAlignment="1"/>
    <xf numFmtId="9" fontId="17" fillId="0" borderId="0" xfId="0" applyNumberFormat="1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 wrapText="1"/>
    </xf>
    <xf numFmtId="164" fontId="0" fillId="0" borderId="0" xfId="0" applyNumberFormat="1"/>
    <xf numFmtId="43" fontId="18" fillId="0" borderId="1" xfId="3" applyFont="1" applyFill="1" applyBorder="1" applyAlignment="1">
      <alignment vertical="center"/>
    </xf>
    <xf numFmtId="9" fontId="18" fillId="0" borderId="1" xfId="4" applyFont="1" applyFill="1" applyBorder="1" applyAlignment="1">
      <alignment vertical="center"/>
    </xf>
    <xf numFmtId="0" fontId="0" fillId="0" borderId="35" xfId="0" applyBorder="1"/>
    <xf numFmtId="43" fontId="0" fillId="0" borderId="10" xfId="13" applyFont="1" applyBorder="1"/>
    <xf numFmtId="0" fontId="10" fillId="0" borderId="3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21" fillId="8" borderId="13" xfId="0" applyFont="1" applyFill="1" applyBorder="1" applyAlignment="1">
      <alignment vertical="center"/>
    </xf>
    <xf numFmtId="0" fontId="0" fillId="0" borderId="10" xfId="0" applyBorder="1"/>
    <xf numFmtId="0" fontId="24" fillId="9" borderId="1" xfId="18" applyFont="1" applyFill="1" applyBorder="1" applyAlignment="1">
      <alignment horizontal="left" vertical="center" wrapText="1"/>
    </xf>
    <xf numFmtId="0" fontId="24" fillId="9" borderId="1" xfId="18" applyFont="1" applyFill="1" applyBorder="1" applyAlignment="1">
      <alignment horizontal="center" vertical="center" wrapText="1"/>
    </xf>
    <xf numFmtId="171" fontId="24" fillId="9" borderId="1" xfId="18" applyNumberFormat="1" applyFont="1" applyFill="1" applyBorder="1" applyAlignment="1">
      <alignment horizontal="center" vertical="center" wrapText="1"/>
    </xf>
    <xf numFmtId="4" fontId="25" fillId="10" borderId="15" xfId="19" applyNumberFormat="1" applyFont="1" applyFill="1" applyBorder="1" applyAlignment="1">
      <alignment horizontal="right" vertical="center"/>
    </xf>
    <xf numFmtId="4" fontId="25" fillId="0" borderId="15" xfId="19" applyNumberFormat="1" applyFont="1" applyBorder="1" applyAlignment="1">
      <alignment horizontal="right" vertical="center"/>
    </xf>
    <xf numFmtId="4" fontId="26" fillId="11" borderId="15" xfId="19" applyNumberFormat="1" applyFont="1" applyFill="1" applyBorder="1" applyAlignment="1">
      <alignment horizontal="right" vertical="center"/>
    </xf>
    <xf numFmtId="4" fontId="24" fillId="9" borderId="1" xfId="18" applyNumberFormat="1" applyFont="1" applyFill="1" applyBorder="1" applyAlignment="1">
      <alignment horizontal="center" vertical="center" wrapText="1"/>
    </xf>
    <xf numFmtId="170" fontId="24" fillId="9" borderId="1" xfId="20" applyNumberFormat="1" applyFont="1" applyFill="1" applyBorder="1" applyAlignment="1">
      <alignment horizontal="center" vertical="center" wrapText="1"/>
    </xf>
    <xf numFmtId="170" fontId="23" fillId="13" borderId="1" xfId="17" applyNumberFormat="1" applyFont="1" applyFill="1" applyBorder="1" applyAlignment="1">
      <alignment horizontal="center" vertical="center" wrapText="1"/>
    </xf>
    <xf numFmtId="170" fontId="23" fillId="13" borderId="15" xfId="17" applyNumberFormat="1" applyFont="1" applyFill="1" applyBorder="1" applyAlignment="1">
      <alignment horizontal="center" vertical="center" wrapText="1"/>
    </xf>
    <xf numFmtId="0" fontId="27" fillId="13" borderId="1" xfId="18" applyFont="1" applyFill="1" applyBorder="1" applyAlignment="1">
      <alignment horizontal="center" vertical="center" wrapText="1"/>
    </xf>
    <xf numFmtId="0" fontId="27" fillId="13" borderId="1" xfId="18" applyFont="1" applyFill="1" applyBorder="1" applyAlignment="1">
      <alignment horizontal="left" vertical="center" wrapText="1"/>
    </xf>
    <xf numFmtId="2" fontId="24" fillId="12" borderId="1" xfId="20" applyNumberFormat="1" applyFont="1" applyFill="1" applyBorder="1" applyAlignment="1">
      <alignment horizontal="center" vertical="center" wrapText="1"/>
    </xf>
    <xf numFmtId="172" fontId="24" fillId="9" borderId="1" xfId="18" applyNumberFormat="1" applyFont="1" applyFill="1" applyBorder="1" applyAlignment="1">
      <alignment horizontal="center" vertical="center" wrapText="1"/>
    </xf>
    <xf numFmtId="173" fontId="24" fillId="9" borderId="1" xfId="18" applyNumberFormat="1" applyFont="1" applyFill="1" applyBorder="1" applyAlignment="1">
      <alignment horizontal="center" vertical="center" wrapText="1"/>
    </xf>
    <xf numFmtId="0" fontId="23" fillId="13" borderId="1" xfId="18" applyFont="1" applyFill="1" applyBorder="1" applyAlignment="1">
      <alignment horizontal="center" vertical="center" wrapText="1"/>
    </xf>
    <xf numFmtId="4" fontId="28" fillId="5" borderId="15" xfId="19" applyNumberFormat="1" applyFont="1" applyFill="1" applyBorder="1" applyAlignment="1">
      <alignment horizontal="right" vertical="center"/>
    </xf>
    <xf numFmtId="0" fontId="0" fillId="0" borderId="0" xfId="0"/>
    <xf numFmtId="0" fontId="2" fillId="0" borderId="14" xfId="0" applyFont="1" applyBorder="1" applyAlignment="1">
      <alignment horizontal="center" vertical="center"/>
    </xf>
    <xf numFmtId="0" fontId="30" fillId="12" borderId="1" xfId="18" applyFont="1" applyFill="1" applyBorder="1" applyAlignment="1">
      <alignment horizontal="center" vertical="center" wrapText="1"/>
    </xf>
    <xf numFmtId="43" fontId="2" fillId="0" borderId="1" xfId="13" applyFont="1" applyFill="1" applyBorder="1" applyAlignment="1">
      <alignment horizontal="center" vertical="center"/>
    </xf>
    <xf numFmtId="43" fontId="2" fillId="4" borderId="1" xfId="13" applyFont="1" applyFill="1" applyBorder="1" applyAlignment="1">
      <alignment horizontal="center" vertical="center" wrapText="1"/>
    </xf>
    <xf numFmtId="43" fontId="2" fillId="0" borderId="15" xfId="13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43" fontId="2" fillId="4" borderId="46" xfId="13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3" fontId="0" fillId="0" borderId="1" xfId="13" applyFont="1" applyFill="1" applyBorder="1" applyAlignment="1">
      <alignment horizontal="center" vertical="center"/>
    </xf>
    <xf numFmtId="43" fontId="0" fillId="0" borderId="1" xfId="13" applyFont="1" applyBorder="1" applyAlignment="1">
      <alignment horizontal="center" vertical="center"/>
    </xf>
    <xf numFmtId="43" fontId="0" fillId="4" borderId="15" xfId="13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43" fontId="2" fillId="4" borderId="47" xfId="13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43" fontId="2" fillId="4" borderId="48" xfId="13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0" fillId="4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center"/>
    </xf>
    <xf numFmtId="43" fontId="0" fillId="0" borderId="0" xfId="13" applyFont="1" applyFill="1" applyBorder="1" applyAlignment="1">
      <alignment horizontal="center"/>
    </xf>
    <xf numFmtId="43" fontId="16" fillId="4" borderId="0" xfId="13" applyFont="1" applyFill="1" applyBorder="1" applyAlignment="1">
      <alignment horizontal="center"/>
    </xf>
    <xf numFmtId="43" fontId="0" fillId="0" borderId="10" xfId="13" applyFont="1" applyBorder="1" applyAlignment="1">
      <alignment horizontal="center"/>
    </xf>
    <xf numFmtId="0" fontId="0" fillId="0" borderId="1" xfId="5" applyFont="1" applyBorder="1" applyAlignment="1">
      <alignment horizontal="center" vertical="center"/>
    </xf>
    <xf numFmtId="4" fontId="24" fillId="12" borderId="1" xfId="18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2" fontId="12" fillId="0" borderId="15" xfId="0" applyNumberFormat="1" applyFont="1" applyBorder="1" applyAlignment="1">
      <alignment horizontal="right" vertical="center" wrapText="1"/>
    </xf>
    <xf numFmtId="166" fontId="12" fillId="0" borderId="30" xfId="0" applyNumberFormat="1" applyFont="1" applyBorder="1" applyAlignment="1">
      <alignment horizontal="center" vertical="center" wrapText="1"/>
    </xf>
    <xf numFmtId="2" fontId="12" fillId="0" borderId="30" xfId="0" applyNumberFormat="1" applyFont="1" applyBorder="1" applyAlignment="1">
      <alignment horizontal="right" vertical="center" wrapText="1"/>
    </xf>
    <xf numFmtId="2" fontId="12" fillId="0" borderId="34" xfId="0" applyNumberFormat="1" applyFont="1" applyBorder="1" applyAlignment="1">
      <alignment horizontal="right" vertical="center" wrapText="1"/>
    </xf>
    <xf numFmtId="0" fontId="13" fillId="5" borderId="21" xfId="7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27" fillId="13" borderId="14" xfId="18" applyFont="1" applyFill="1" applyBorder="1" applyAlignment="1">
      <alignment horizontal="center" vertical="center" wrapText="1"/>
    </xf>
    <xf numFmtId="0" fontId="24" fillId="9" borderId="14" xfId="18" applyFont="1" applyFill="1" applyBorder="1" applyAlignment="1">
      <alignment horizontal="center" vertical="center" wrapText="1"/>
    </xf>
    <xf numFmtId="169" fontId="24" fillId="9" borderId="15" xfId="13" applyNumberFormat="1" applyFont="1" applyFill="1" applyBorder="1" applyAlignment="1">
      <alignment horizontal="center" vertical="center" wrapText="1"/>
    </xf>
    <xf numFmtId="4" fontId="25" fillId="4" borderId="15" xfId="19" applyNumberFormat="1" applyFont="1" applyFill="1" applyBorder="1" applyAlignment="1">
      <alignment horizontal="right" vertical="center"/>
    </xf>
    <xf numFmtId="0" fontId="0" fillId="0" borderId="42" xfId="0" applyBorder="1"/>
    <xf numFmtId="0" fontId="0" fillId="0" borderId="11" xfId="0" applyBorder="1"/>
    <xf numFmtId="4" fontId="26" fillId="11" borderId="34" xfId="19" applyNumberFormat="1" applyFont="1" applyFill="1" applyBorder="1" applyAlignment="1">
      <alignment horizontal="right" vertical="center"/>
    </xf>
    <xf numFmtId="43" fontId="11" fillId="14" borderId="18" xfId="13" applyFont="1" applyFill="1" applyBorder="1" applyAlignment="1">
      <alignment vertical="center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9" fontId="24" fillId="4" borderId="1" xfId="13" applyNumberFormat="1" applyFont="1" applyFill="1" applyBorder="1" applyAlignment="1">
      <alignment horizontal="center" vertical="center" wrapText="1"/>
    </xf>
    <xf numFmtId="0" fontId="21" fillId="8" borderId="25" xfId="0" applyFont="1" applyFill="1" applyBorder="1" applyAlignment="1">
      <alignment vertical="center"/>
    </xf>
    <xf numFmtId="0" fontId="21" fillId="4" borderId="15" xfId="0" applyFont="1" applyFill="1" applyBorder="1" applyAlignment="1">
      <alignment vertical="center"/>
    </xf>
    <xf numFmtId="164" fontId="17" fillId="0" borderId="7" xfId="0" applyNumberFormat="1" applyFont="1" applyBorder="1" applyAlignment="1">
      <alignment vertical="center"/>
    </xf>
    <xf numFmtId="10" fontId="17" fillId="0" borderId="16" xfId="1" applyNumberFormat="1" applyFont="1" applyBorder="1" applyAlignment="1">
      <alignment horizontal="right" vertical="center"/>
    </xf>
    <xf numFmtId="164" fontId="17" fillId="0" borderId="3" xfId="0" applyNumberFormat="1" applyFont="1" applyBorder="1" applyAlignment="1">
      <alignment vertical="center"/>
    </xf>
    <xf numFmtId="10" fontId="17" fillId="0" borderId="1" xfId="1" applyNumberFormat="1" applyFont="1" applyBorder="1" applyAlignment="1">
      <alignment horizontal="right" vertical="center"/>
    </xf>
    <xf numFmtId="164" fontId="17" fillId="0" borderId="1" xfId="0" applyNumberFormat="1" applyFont="1" applyBorder="1" applyAlignment="1">
      <alignment vertical="center"/>
    </xf>
    <xf numFmtId="43" fontId="18" fillId="7" borderId="1" xfId="1" applyNumberFormat="1" applyFont="1" applyFill="1" applyBorder="1" applyAlignment="1">
      <alignment horizontal="right" vertical="center"/>
    </xf>
    <xf numFmtId="43" fontId="16" fillId="0" borderId="0" xfId="0" applyNumberFormat="1" applyFont="1"/>
    <xf numFmtId="43" fontId="18" fillId="4" borderId="16" xfId="3" applyFont="1" applyFill="1" applyBorder="1" applyAlignment="1">
      <alignment vertical="center"/>
    </xf>
    <xf numFmtId="9" fontId="18" fillId="4" borderId="16" xfId="4" applyFont="1" applyFill="1" applyBorder="1" applyAlignment="1">
      <alignment vertical="center"/>
    </xf>
    <xf numFmtId="0" fontId="15" fillId="0" borderId="35" xfId="0" applyFont="1" applyBorder="1" applyAlignment="1">
      <alignment horizontal="center" vertical="center"/>
    </xf>
    <xf numFmtId="0" fontId="18" fillId="0" borderId="10" xfId="0" applyFont="1" applyBorder="1"/>
    <xf numFmtId="0" fontId="18" fillId="0" borderId="35" xfId="0" applyFont="1" applyBorder="1" applyAlignment="1">
      <alignment horizontal="center" wrapText="1"/>
    </xf>
    <xf numFmtId="0" fontId="17" fillId="0" borderId="39" xfId="0" applyFont="1" applyBorder="1" applyAlignment="1">
      <alignment horizontal="center" vertical="center"/>
    </xf>
    <xf numFmtId="9" fontId="18" fillId="4" borderId="40" xfId="4" applyFont="1" applyFill="1" applyBorder="1" applyAlignment="1">
      <alignment vertical="center"/>
    </xf>
    <xf numFmtId="0" fontId="17" fillId="0" borderId="14" xfId="0" applyFont="1" applyBorder="1" applyAlignment="1">
      <alignment horizontal="center" vertical="center"/>
    </xf>
    <xf numFmtId="9" fontId="18" fillId="0" borderId="15" xfId="4" applyFont="1" applyFill="1" applyBorder="1" applyAlignment="1">
      <alignment vertical="center"/>
    </xf>
    <xf numFmtId="9" fontId="18" fillId="0" borderId="15" xfId="4" applyFont="1" applyBorder="1" applyAlignment="1">
      <alignment vertical="center"/>
    </xf>
    <xf numFmtId="10" fontId="18" fillId="0" borderId="15" xfId="4" applyNumberFormat="1" applyFont="1" applyBorder="1" applyAlignment="1">
      <alignment vertical="center"/>
    </xf>
    <xf numFmtId="43" fontId="18" fillId="7" borderId="30" xfId="1" applyNumberFormat="1" applyFont="1" applyFill="1" applyBorder="1" applyAlignment="1">
      <alignment horizontal="right" vertical="center"/>
    </xf>
    <xf numFmtId="10" fontId="18" fillId="0" borderId="30" xfId="4" applyNumberFormat="1" applyFont="1" applyBorder="1" applyAlignment="1">
      <alignment vertical="center"/>
    </xf>
    <xf numFmtId="43" fontId="18" fillId="0" borderId="30" xfId="3" applyFont="1" applyBorder="1" applyAlignment="1">
      <alignment vertical="center"/>
    </xf>
    <xf numFmtId="10" fontId="18" fillId="0" borderId="34" xfId="4" applyNumberFormat="1" applyFont="1" applyBorder="1" applyAlignment="1">
      <alignment vertical="center"/>
    </xf>
    <xf numFmtId="0" fontId="17" fillId="0" borderId="11" xfId="0" applyFont="1" applyBorder="1" applyAlignment="1">
      <alignment vertical="center" wrapText="1"/>
    </xf>
    <xf numFmtId="10" fontId="18" fillId="0" borderId="43" xfId="1" applyNumberFormat="1" applyFont="1" applyBorder="1" applyAlignment="1">
      <alignment vertical="center"/>
    </xf>
    <xf numFmtId="0" fontId="32" fillId="12" borderId="1" xfId="18" applyFont="1" applyFill="1" applyBorder="1" applyAlignment="1">
      <alignment horizontal="center" vertical="center" wrapText="1"/>
    </xf>
    <xf numFmtId="0" fontId="32" fillId="12" borderId="30" xfId="18" applyFont="1" applyFill="1" applyBorder="1" applyAlignment="1">
      <alignment horizontal="center" vertical="center" wrapText="1"/>
    </xf>
    <xf numFmtId="167" fontId="13" fillId="5" borderId="41" xfId="7" applyNumberFormat="1" applyFont="1" applyFill="1" applyBorder="1" applyAlignment="1">
      <alignment horizontal="right" vertical="center"/>
    </xf>
    <xf numFmtId="0" fontId="13" fillId="15" borderId="1" xfId="0" applyFont="1" applyFill="1" applyBorder="1" applyAlignment="1">
      <alignment horizontal="center" vertical="center"/>
    </xf>
    <xf numFmtId="0" fontId="13" fillId="15" borderId="1" xfId="0" applyFont="1" applyFill="1" applyBorder="1" applyAlignment="1">
      <alignment horizontal="center" vertical="center" wrapText="1"/>
    </xf>
    <xf numFmtId="4" fontId="13" fillId="15" borderId="15" xfId="0" applyNumberFormat="1" applyFont="1" applyFill="1" applyBorder="1" applyAlignment="1">
      <alignment horizontal="center" vertical="center" wrapText="1"/>
    </xf>
    <xf numFmtId="0" fontId="10" fillId="0" borderId="42" xfId="6" applyFont="1" applyBorder="1" applyAlignment="1">
      <alignment horizontal="left" wrapText="1"/>
    </xf>
    <xf numFmtId="0" fontId="10" fillId="0" borderId="11" xfId="6" applyFont="1" applyBorder="1" applyAlignment="1">
      <alignment horizontal="left" wrapText="1"/>
    </xf>
    <xf numFmtId="0" fontId="10" fillId="0" borderId="43" xfId="6" applyFont="1" applyBorder="1" applyAlignment="1">
      <alignment horizontal="left" wrapText="1"/>
    </xf>
    <xf numFmtId="0" fontId="0" fillId="0" borderId="35" xfId="0" applyBorder="1" applyAlignment="1">
      <alignment horizontal="center" wrapText="1"/>
    </xf>
    <xf numFmtId="0" fontId="0" fillId="0" borderId="10" xfId="0" applyFont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10" fontId="5" fillId="0" borderId="15" xfId="1" applyNumberFormat="1" applyFont="1" applyBorder="1" applyAlignment="1">
      <alignment horizontal="right" vertical="center"/>
    </xf>
    <xf numFmtId="164" fontId="17" fillId="0" borderId="61" xfId="0" applyNumberFormat="1" applyFont="1" applyBorder="1" applyAlignment="1">
      <alignment vertical="center"/>
    </xf>
    <xf numFmtId="10" fontId="5" fillId="0" borderId="34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0" fillId="12" borderId="26" xfId="18" applyFont="1" applyFill="1" applyBorder="1" applyAlignment="1">
      <alignment horizontal="center" vertical="center" wrapText="1"/>
    </xf>
    <xf numFmtId="43" fontId="2" fillId="0" borderId="13" xfId="13" applyFont="1" applyFill="1" applyBorder="1" applyAlignment="1">
      <alignment horizontal="center" vertical="center"/>
    </xf>
    <xf numFmtId="0" fontId="2" fillId="4" borderId="46" xfId="0" applyFont="1" applyFill="1" applyBorder="1" applyAlignment="1">
      <alignment vertical="center"/>
    </xf>
    <xf numFmtId="43" fontId="0" fillId="0" borderId="15" xfId="13" applyFont="1" applyFill="1" applyBorder="1" applyAlignment="1">
      <alignment horizontal="center" vertical="center"/>
    </xf>
    <xf numFmtId="0" fontId="2" fillId="4" borderId="47" xfId="0" applyFont="1" applyFill="1" applyBorder="1" applyAlignment="1">
      <alignment vertical="center"/>
    </xf>
    <xf numFmtId="0" fontId="2" fillId="4" borderId="48" xfId="0" applyFont="1" applyFill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5" applyFont="1" applyBorder="1" applyAlignment="1">
      <alignment horizontal="center" vertical="center"/>
    </xf>
    <xf numFmtId="0" fontId="0" fillId="4" borderId="30" xfId="0" applyFill="1" applyBorder="1" applyAlignment="1">
      <alignment horizontal="left" vertical="center" wrapText="1"/>
    </xf>
    <xf numFmtId="0" fontId="0" fillId="0" borderId="30" xfId="0" applyBorder="1" applyAlignment="1">
      <alignment horizontal="center" vertical="center"/>
    </xf>
    <xf numFmtId="43" fontId="0" fillId="0" borderId="34" xfId="13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/>
    <xf numFmtId="0" fontId="11" fillId="0" borderId="3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1" fillId="0" borderId="51" xfId="0" applyFont="1" applyFill="1" applyBorder="1" applyAlignment="1">
      <alignment vertical="center"/>
    </xf>
    <xf numFmtId="0" fontId="5" fillId="0" borderId="56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17" fillId="4" borderId="16" xfId="0" applyFont="1" applyFill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9" fillId="0" borderId="17" xfId="19" applyFont="1" applyBorder="1" applyAlignment="1">
      <alignment horizontal="center" vertical="center"/>
    </xf>
    <xf numFmtId="0" fontId="29" fillId="0" borderId="4" xfId="19" applyFont="1" applyBorder="1" applyAlignment="1">
      <alignment horizontal="center" vertical="center"/>
    </xf>
    <xf numFmtId="0" fontId="29" fillId="0" borderId="5" xfId="19" applyFont="1" applyBorder="1" applyAlignment="1">
      <alignment horizontal="center" vertical="center"/>
    </xf>
    <xf numFmtId="4" fontId="21" fillId="0" borderId="1" xfId="19" applyNumberFormat="1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right" vertical="center"/>
    </xf>
    <xf numFmtId="0" fontId="21" fillId="0" borderId="20" xfId="0" applyFont="1" applyFill="1" applyBorder="1" applyAlignment="1">
      <alignment horizontal="right" vertical="center"/>
    </xf>
    <xf numFmtId="0" fontId="29" fillId="0" borderId="36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1" fillId="0" borderId="49" xfId="0" applyFont="1" applyBorder="1" applyAlignment="1">
      <alignment horizontal="right" vertical="center"/>
    </xf>
    <xf numFmtId="0" fontId="21" fillId="0" borderId="50" xfId="0" applyFont="1" applyBorder="1" applyAlignment="1">
      <alignment horizontal="right" vertical="center"/>
    </xf>
    <xf numFmtId="0" fontId="21" fillId="0" borderId="52" xfId="0" applyFont="1" applyBorder="1" applyAlignment="1">
      <alignment horizontal="right" vertical="center"/>
    </xf>
    <xf numFmtId="0" fontId="21" fillId="0" borderId="1" xfId="0" applyFont="1" applyBorder="1" applyAlignment="1">
      <alignment horizontal="right" vertical="center"/>
    </xf>
    <xf numFmtId="0" fontId="21" fillId="0" borderId="53" xfId="0" applyFont="1" applyBorder="1" applyAlignment="1">
      <alignment horizontal="center" vertical="center" wrapText="1"/>
    </xf>
    <xf numFmtId="0" fontId="21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25" fillId="0" borderId="3" xfId="19" applyFont="1" applyBorder="1" applyAlignment="1">
      <alignment horizontal="right" vertical="center"/>
    </xf>
    <xf numFmtId="0" fontId="25" fillId="0" borderId="4" xfId="19" applyFont="1" applyBorder="1" applyAlignment="1">
      <alignment horizontal="right" vertical="center"/>
    </xf>
    <xf numFmtId="0" fontId="25" fillId="0" borderId="5" xfId="19" applyFont="1" applyBorder="1" applyAlignment="1">
      <alignment horizontal="right" vertical="center"/>
    </xf>
    <xf numFmtId="0" fontId="25" fillId="0" borderId="23" xfId="19" applyFont="1" applyBorder="1" applyAlignment="1">
      <alignment horizontal="right" vertical="center"/>
    </xf>
    <xf numFmtId="0" fontId="25" fillId="0" borderId="58" xfId="19" applyFont="1" applyBorder="1" applyAlignment="1">
      <alignment horizontal="right" vertical="center"/>
    </xf>
    <xf numFmtId="0" fontId="25" fillId="0" borderId="33" xfId="19" applyFont="1" applyBorder="1" applyAlignment="1">
      <alignment horizontal="right" vertical="center"/>
    </xf>
    <xf numFmtId="0" fontId="25" fillId="16" borderId="3" xfId="19" applyFont="1" applyFill="1" applyBorder="1" applyAlignment="1">
      <alignment horizontal="right" vertical="center"/>
    </xf>
    <xf numFmtId="0" fontId="25" fillId="16" borderId="4" xfId="19" applyFont="1" applyFill="1" applyBorder="1" applyAlignment="1">
      <alignment horizontal="right" vertical="center"/>
    </xf>
    <xf numFmtId="0" fontId="25" fillId="16" borderId="5" xfId="19" applyFont="1" applyFill="1" applyBorder="1" applyAlignment="1">
      <alignment horizontal="right" vertical="center"/>
    </xf>
    <xf numFmtId="0" fontId="20" fillId="0" borderId="36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right" vertical="center"/>
    </xf>
    <xf numFmtId="0" fontId="21" fillId="0" borderId="26" xfId="0" applyFont="1" applyBorder="1" applyAlignment="1">
      <alignment horizontal="right" vertical="center"/>
    </xf>
    <xf numFmtId="0" fontId="21" fillId="0" borderId="24" xfId="0" applyFont="1" applyBorder="1" applyAlignment="1">
      <alignment horizontal="right" vertical="center"/>
    </xf>
    <xf numFmtId="0" fontId="21" fillId="0" borderId="2" xfId="0" applyFont="1" applyBorder="1" applyAlignment="1">
      <alignment horizontal="right"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164" fontId="17" fillId="0" borderId="38" xfId="0" applyNumberFormat="1" applyFont="1" applyBorder="1" applyAlignment="1">
      <alignment horizontal="center" vertical="center"/>
    </xf>
    <xf numFmtId="10" fontId="17" fillId="0" borderId="2" xfId="0" applyNumberFormat="1" applyFont="1" applyBorder="1" applyAlignment="1">
      <alignment horizontal="center" vertical="center"/>
    </xf>
    <xf numFmtId="10" fontId="17" fillId="0" borderId="38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7" fillId="6" borderId="12" xfId="0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165" fontId="17" fillId="5" borderId="27" xfId="2" applyNumberFormat="1" applyFont="1" applyFill="1" applyBorder="1" applyAlignment="1">
      <alignment horizontal="center" vertical="center"/>
    </xf>
    <xf numFmtId="165" fontId="17" fillId="5" borderId="28" xfId="2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36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3" fillId="4" borderId="29" xfId="0" applyFont="1" applyFill="1" applyBorder="1" applyAlignment="1">
      <alignment horizontal="center" vertical="center" wrapText="1"/>
    </xf>
    <xf numFmtId="0" fontId="13" fillId="4" borderId="30" xfId="0" applyFont="1" applyFill="1" applyBorder="1" applyAlignment="1">
      <alignment horizontal="center" vertical="center" wrapText="1"/>
    </xf>
    <xf numFmtId="0" fontId="13" fillId="4" borderId="12" xfId="6" applyFont="1" applyFill="1" applyBorder="1" applyAlignment="1">
      <alignment horizontal="center" vertical="center" wrapText="1"/>
    </xf>
    <xf numFmtId="0" fontId="13" fillId="4" borderId="26" xfId="6" applyFont="1" applyFill="1" applyBorder="1" applyAlignment="1">
      <alignment horizontal="center" vertical="center" wrapText="1"/>
    </xf>
    <xf numFmtId="0" fontId="13" fillId="4" borderId="13" xfId="6" applyFont="1" applyFill="1" applyBorder="1" applyAlignment="1">
      <alignment horizontal="center" vertical="center" wrapText="1"/>
    </xf>
    <xf numFmtId="0" fontId="33" fillId="0" borderId="36" xfId="6" applyFont="1" applyBorder="1" applyAlignment="1">
      <alignment horizontal="center" vertical="center" wrapText="1"/>
    </xf>
    <xf numFmtId="0" fontId="33" fillId="0" borderId="9" xfId="6" applyFont="1" applyBorder="1" applyAlignment="1">
      <alignment horizontal="center" vertical="center" wrapText="1"/>
    </xf>
    <xf numFmtId="0" fontId="33" fillId="0" borderId="37" xfId="6" applyFont="1" applyBorder="1" applyAlignment="1">
      <alignment horizontal="center" vertical="center" wrapText="1"/>
    </xf>
    <xf numFmtId="0" fontId="14" fillId="15" borderId="14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23">
    <cellStyle name="Hyperlink" xfId="5" builtinId="8"/>
    <cellStyle name="Moeda" xfId="17" builtinId="4"/>
    <cellStyle name="Moeda 5" xfId="20"/>
    <cellStyle name="Normal" xfId="0" builtinId="0"/>
    <cellStyle name="Normal 141" xfId="10"/>
    <cellStyle name="Normal 2 10 2" xfId="19"/>
    <cellStyle name="Normal 2 2 10" xfId="6"/>
    <cellStyle name="Normal 2 2 2" xfId="9"/>
    <cellStyle name="Normal 2 2 3" xfId="7"/>
    <cellStyle name="Normal 2 3" xfId="14"/>
    <cellStyle name="Normal 2 4" xfId="15"/>
    <cellStyle name="Normal 3" xfId="2"/>
    <cellStyle name="Normal 4" xfId="12"/>
    <cellStyle name="Normal 6" xfId="8"/>
    <cellStyle name="Normal 9" xfId="22"/>
    <cellStyle name="Normal_Pesquisa no referencial 10 de maio de 2013" xfId="18"/>
    <cellStyle name="Porcentagem" xfId="1" builtinId="5"/>
    <cellStyle name="Porcentagem 2" xfId="4"/>
    <cellStyle name="Separador de milhares" xfId="13" builtinId="3"/>
    <cellStyle name="Separador de milhares 2" xfId="3"/>
    <cellStyle name="Separador de milhares 4" xfId="21"/>
    <cellStyle name="Vírgula 2" xfId="11"/>
    <cellStyle name="Vírgula 6" xfId="16"/>
  </cellStyles>
  <dxfs count="5998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>
          <bgColor theme="6" tint="0.59996337778862885"/>
        </patternFill>
      </fill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70909</xdr:colOff>
      <xdr:row>1</xdr:row>
      <xdr:rowOff>48685</xdr:rowOff>
    </xdr:from>
    <xdr:to>
      <xdr:col>3</xdr:col>
      <xdr:colOff>200025</xdr:colOff>
      <xdr:row>3</xdr:row>
      <xdr:rowOff>40218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559" y="220135"/>
          <a:ext cx="2215091" cy="410633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view="pageBreakPreview" zoomScale="120" zoomScaleSheetLayoutView="120" workbookViewId="0">
      <selection activeCell="C16" sqref="C16:F16"/>
    </sheetView>
  </sheetViews>
  <sheetFormatPr defaultRowHeight="15"/>
  <cols>
    <col min="1" max="1" width="2.42578125" customWidth="1"/>
    <col min="2" max="2" width="6" bestFit="1" customWidth="1"/>
    <col min="5" max="5" width="31.7109375" customWidth="1"/>
    <col min="6" max="6" width="7.42578125" customWidth="1"/>
    <col min="7" max="7" width="23" bestFit="1" customWidth="1"/>
    <col min="8" max="8" width="16.28515625" customWidth="1"/>
    <col min="9" max="9" width="10.42578125" customWidth="1"/>
    <col min="10" max="10" width="6.7109375" customWidth="1"/>
    <col min="11" max="11" width="10.28515625" customWidth="1"/>
    <col min="12" max="12" width="8.28515625" customWidth="1"/>
    <col min="13" max="13" width="7.28515625" customWidth="1"/>
    <col min="14" max="14" width="5.7109375" customWidth="1"/>
  </cols>
  <sheetData>
    <row r="1" spans="2:14" ht="15.75" thickBot="1"/>
    <row r="2" spans="2:14" s="2" customFormat="1" ht="15" customHeight="1">
      <c r="B2" s="198" t="s">
        <v>758</v>
      </c>
      <c r="C2" s="199"/>
      <c r="D2" s="199"/>
      <c r="E2" s="199"/>
      <c r="F2" s="199"/>
      <c r="G2" s="199"/>
      <c r="H2" s="200"/>
      <c r="I2" s="19"/>
      <c r="J2" s="19"/>
      <c r="K2" s="19"/>
      <c r="L2" s="29"/>
      <c r="M2" s="11"/>
      <c r="N2" s="11"/>
    </row>
    <row r="3" spans="2:14" s="2" customFormat="1" ht="15" customHeight="1">
      <c r="B3" s="201" t="s">
        <v>757</v>
      </c>
      <c r="C3" s="202"/>
      <c r="D3" s="202"/>
      <c r="E3" s="202"/>
      <c r="F3" s="202"/>
      <c r="G3" s="202"/>
      <c r="H3" s="203"/>
      <c r="I3" s="19"/>
      <c r="J3" s="19"/>
      <c r="K3" s="19"/>
      <c r="L3" s="19"/>
      <c r="M3" s="11"/>
      <c r="N3" s="11"/>
    </row>
    <row r="4" spans="2:14" s="2" customFormat="1" ht="15" customHeight="1">
      <c r="B4" s="201" t="s">
        <v>139</v>
      </c>
      <c r="C4" s="202"/>
      <c r="D4" s="202"/>
      <c r="E4" s="202"/>
      <c r="F4" s="202"/>
      <c r="G4" s="202"/>
      <c r="H4" s="203"/>
      <c r="I4" s="19"/>
      <c r="J4" s="27"/>
      <c r="K4" s="27"/>
      <c r="L4" s="30"/>
      <c r="M4" s="11"/>
      <c r="N4" s="11"/>
    </row>
    <row r="5" spans="2:14" s="2" customFormat="1" ht="6.75" customHeight="1">
      <c r="B5" s="163"/>
      <c r="C5" s="28"/>
      <c r="D5" s="28"/>
      <c r="E5" s="46"/>
      <c r="F5" s="46"/>
      <c r="G5" s="46"/>
      <c r="H5" s="164"/>
      <c r="I5" s="11"/>
      <c r="J5" s="11"/>
      <c r="K5" s="11"/>
      <c r="L5" s="11"/>
      <c r="M5" s="11"/>
      <c r="N5" s="11"/>
    </row>
    <row r="6" spans="2:14" s="2" customFormat="1" ht="28.5" customHeight="1">
      <c r="B6" s="204" t="str">
        <f>'Planiha Orçamentária'!B8:H8</f>
        <v>OBJETO: CONSTRUÇÃO DE UMA PRAÇA NO BAIRRO SANTO ANTÔNIO, PERIMETRO URBANO DO MUNICÍPIO DE PARAMIRIM/BAHIA.</v>
      </c>
      <c r="C6" s="205"/>
      <c r="D6" s="205"/>
      <c r="E6" s="205"/>
      <c r="F6" s="205"/>
      <c r="G6" s="205"/>
      <c r="H6" s="206"/>
      <c r="I6" s="11"/>
      <c r="J6" s="11"/>
      <c r="K6" s="11"/>
      <c r="L6" s="11"/>
      <c r="M6" s="11"/>
      <c r="N6" s="11"/>
    </row>
    <row r="7" spans="2:14" s="2" customFormat="1">
      <c r="B7" s="163"/>
      <c r="C7" s="28"/>
      <c r="D7" s="28"/>
      <c r="E7" s="46"/>
      <c r="F7" s="46"/>
      <c r="G7" s="46"/>
      <c r="H7" s="164"/>
      <c r="I7" s="11"/>
      <c r="J7" s="11"/>
      <c r="K7" s="11"/>
      <c r="L7" s="11"/>
      <c r="M7" s="11"/>
      <c r="N7" s="11"/>
    </row>
    <row r="8" spans="2:14" ht="30" customHeight="1">
      <c r="B8" s="165" t="s">
        <v>23</v>
      </c>
      <c r="C8" s="207" t="s">
        <v>2</v>
      </c>
      <c r="D8" s="207"/>
      <c r="E8" s="207"/>
      <c r="F8" s="207"/>
      <c r="G8" s="125" t="s">
        <v>756</v>
      </c>
      <c r="H8" s="166" t="s">
        <v>24</v>
      </c>
      <c r="I8" s="11"/>
      <c r="J8" s="11"/>
      <c r="K8" s="11"/>
      <c r="L8" s="11"/>
      <c r="M8" s="11"/>
      <c r="N8" s="11"/>
    </row>
    <row r="9" spans="2:14" ht="18" customHeight="1">
      <c r="B9" s="195" t="s">
        <v>55</v>
      </c>
      <c r="C9" s="196"/>
      <c r="D9" s="196"/>
      <c r="E9" s="196"/>
      <c r="F9" s="196"/>
      <c r="G9" s="196"/>
      <c r="H9" s="197"/>
      <c r="I9" s="11"/>
      <c r="J9" s="11"/>
      <c r="K9" s="11"/>
      <c r="L9" s="11"/>
      <c r="M9" s="11"/>
      <c r="N9" s="11"/>
    </row>
    <row r="10" spans="2:14" ht="18" customHeight="1">
      <c r="B10" s="75" t="s">
        <v>25</v>
      </c>
      <c r="C10" s="193" t="str">
        <f>'Planiha Orçamentária'!D15</f>
        <v>SERVIÇOS PRELIMINARES</v>
      </c>
      <c r="D10" s="193"/>
      <c r="E10" s="193"/>
      <c r="F10" s="193"/>
      <c r="G10" s="130">
        <f>'Planiha Orçamentária'!H21</f>
        <v>21448.97</v>
      </c>
      <c r="H10" s="167">
        <f>G10/$G$23</f>
        <v>5.8328766066811484E-2</v>
      </c>
      <c r="I10" s="11"/>
      <c r="J10" s="11"/>
      <c r="K10" s="11"/>
      <c r="L10" s="11"/>
      <c r="M10" s="11"/>
      <c r="N10" s="11"/>
    </row>
    <row r="11" spans="2:14" ht="18" customHeight="1">
      <c r="B11" s="75" t="s">
        <v>26</v>
      </c>
      <c r="C11" s="192" t="str">
        <f>'Planiha Orçamentária'!D22</f>
        <v>SERVIÇOS INICIAIS</v>
      </c>
      <c r="D11" s="192"/>
      <c r="E11" s="192"/>
      <c r="F11" s="192"/>
      <c r="G11" s="130">
        <f>'Planiha Orçamentária'!H26</f>
        <v>6208</v>
      </c>
      <c r="H11" s="167">
        <f t="shared" ref="H11:H21" si="0">G11/$G$23</f>
        <v>1.6882161695539025E-2</v>
      </c>
      <c r="I11" s="11"/>
      <c r="J11" s="11"/>
      <c r="K11" s="11"/>
      <c r="L11" s="11"/>
      <c r="M11" s="11"/>
      <c r="N11" s="11"/>
    </row>
    <row r="12" spans="2:14" ht="18" customHeight="1">
      <c r="B12" s="75" t="s">
        <v>27</v>
      </c>
      <c r="C12" s="192" t="str">
        <f>'Planiha Orçamentária'!D27</f>
        <v>MOVIMENTO DE TERRA</v>
      </c>
      <c r="D12" s="192"/>
      <c r="E12" s="192"/>
      <c r="F12" s="192"/>
      <c r="G12" s="130">
        <f>'Planiha Orçamentária'!H32</f>
        <v>10332.279999999999</v>
      </c>
      <c r="H12" s="167">
        <f t="shared" si="0"/>
        <v>2.8097812764752567E-2</v>
      </c>
      <c r="I12" s="11"/>
      <c r="J12" s="11"/>
      <c r="K12" s="11"/>
      <c r="L12" s="11"/>
      <c r="M12" s="11"/>
      <c r="N12" s="11"/>
    </row>
    <row r="13" spans="2:14" ht="18" customHeight="1">
      <c r="B13" s="75" t="str">
        <f>'Planiha Orçamentária'!B34</f>
        <v>4.1</v>
      </c>
      <c r="C13" s="192" t="str">
        <f>'Planiha Orçamentária'!D34</f>
        <v>CALÇADA EXTERNA E PASSEIO INTERNO</v>
      </c>
      <c r="D13" s="192"/>
      <c r="E13" s="192"/>
      <c r="F13" s="192"/>
      <c r="G13" s="130">
        <f>'Planiha Orçamentária'!H40</f>
        <v>127397.81</v>
      </c>
      <c r="H13" s="167">
        <f t="shared" si="0"/>
        <v>0.34644820039909124</v>
      </c>
      <c r="I13" s="11"/>
      <c r="J13" s="11"/>
      <c r="K13" s="11"/>
      <c r="L13" s="11"/>
      <c r="M13" s="11"/>
      <c r="N13" s="11"/>
    </row>
    <row r="14" spans="2:14" s="74" customFormat="1" ht="18" customHeight="1">
      <c r="B14" s="75" t="str">
        <f>'Planiha Orçamentária'!B41</f>
        <v>4.2</v>
      </c>
      <c r="C14" s="192" t="str">
        <f>'Planiha Orçamentária'!D41</f>
        <v>ACESSIBILIDADE</v>
      </c>
      <c r="D14" s="192"/>
      <c r="E14" s="192"/>
      <c r="F14" s="192"/>
      <c r="G14" s="130">
        <f>'Planiha Orçamentária'!H45</f>
        <v>5422.11</v>
      </c>
      <c r="H14" s="167">
        <f t="shared" si="0"/>
        <v>1.4744996416075885E-2</v>
      </c>
      <c r="I14" s="11"/>
      <c r="J14" s="11"/>
      <c r="K14" s="11"/>
      <c r="L14" s="11"/>
      <c r="M14" s="11"/>
      <c r="N14" s="11"/>
    </row>
    <row r="15" spans="2:14" ht="18" customHeight="1">
      <c r="B15" s="75" t="s">
        <v>28</v>
      </c>
      <c r="C15" s="192" t="str">
        <f>'Planiha Orçamentária'!D46</f>
        <v>ARQUIBANCADAS E CANTEIROS</v>
      </c>
      <c r="D15" s="192"/>
      <c r="E15" s="192"/>
      <c r="F15" s="192"/>
      <c r="G15" s="130">
        <f>'Planiha Orçamentária'!H60</f>
        <v>72162.89</v>
      </c>
      <c r="H15" s="167">
        <f t="shared" si="0"/>
        <v>0.19624123347251871</v>
      </c>
      <c r="I15" s="11"/>
      <c r="J15" s="11"/>
      <c r="K15" s="11"/>
      <c r="L15" s="11"/>
      <c r="M15" s="11"/>
      <c r="N15" s="11"/>
    </row>
    <row r="16" spans="2:14" ht="18" customHeight="1">
      <c r="B16" s="75" t="s">
        <v>29</v>
      </c>
      <c r="C16" s="192" t="str">
        <f>'Planiha Orçamentária'!D61</f>
        <v>PAISAGISMO</v>
      </c>
      <c r="D16" s="192"/>
      <c r="E16" s="192"/>
      <c r="F16" s="192"/>
      <c r="G16" s="130">
        <f>'Planiha Orçamentária'!H65</f>
        <v>16525.310000000001</v>
      </c>
      <c r="H16" s="167">
        <f t="shared" si="0"/>
        <v>4.493926473725967E-2</v>
      </c>
      <c r="I16" s="11"/>
      <c r="J16" s="11"/>
      <c r="K16" s="11"/>
      <c r="L16" s="11"/>
      <c r="M16" s="11"/>
      <c r="N16" s="11"/>
    </row>
    <row r="17" spans="2:14" ht="18" customHeight="1">
      <c r="B17" s="75" t="s">
        <v>39</v>
      </c>
      <c r="C17" s="193" t="str">
        <f>'Planiha Orçamentária'!D66</f>
        <v>PINTURA</v>
      </c>
      <c r="D17" s="193"/>
      <c r="E17" s="193"/>
      <c r="F17" s="193"/>
      <c r="G17" s="130">
        <f>'Planiha Orçamentária'!H72</f>
        <v>16067.03</v>
      </c>
      <c r="H17" s="167">
        <f t="shared" si="0"/>
        <v>4.3693008767248132E-2</v>
      </c>
      <c r="I17" s="11"/>
      <c r="J17" s="11"/>
      <c r="K17" s="11"/>
      <c r="L17" s="11"/>
      <c r="M17" s="11"/>
      <c r="N17" s="11"/>
    </row>
    <row r="18" spans="2:14" ht="18" customHeight="1">
      <c r="B18" s="75" t="s">
        <v>56</v>
      </c>
      <c r="C18" s="193" t="str">
        <f>'Planiha Orçamentária'!D73</f>
        <v xml:space="preserve">INSTALAÇÃO ELÉTRICA </v>
      </c>
      <c r="D18" s="193"/>
      <c r="E18" s="193"/>
      <c r="F18" s="193"/>
      <c r="G18" s="130">
        <f>'Planiha Orçamentária'!H82</f>
        <v>22162.29</v>
      </c>
      <c r="H18" s="167">
        <f t="shared" si="0"/>
        <v>6.0268583009572746E-2</v>
      </c>
      <c r="I18" s="11"/>
      <c r="J18" s="11"/>
      <c r="K18" s="11"/>
      <c r="L18" s="11"/>
      <c r="M18" s="11"/>
      <c r="N18" s="11"/>
    </row>
    <row r="19" spans="2:14" ht="18" customHeight="1">
      <c r="B19" s="75" t="s">
        <v>57</v>
      </c>
      <c r="C19" s="193" t="str">
        <f>'Planiha Orçamentária'!D83</f>
        <v>INSTALAÇÃO HIDRÁULICA</v>
      </c>
      <c r="D19" s="193"/>
      <c r="E19" s="193"/>
      <c r="F19" s="193"/>
      <c r="G19" s="130">
        <f>'Planiha Orçamentária'!H86</f>
        <v>676.72</v>
      </c>
      <c r="H19" s="167">
        <f t="shared" si="0"/>
        <v>1.8402861569918121E-3</v>
      </c>
      <c r="I19" s="11"/>
      <c r="J19" s="11"/>
      <c r="K19" s="11"/>
      <c r="L19" s="11"/>
      <c r="M19" s="11"/>
      <c r="N19" s="11"/>
    </row>
    <row r="20" spans="2:14" ht="18" customHeight="1">
      <c r="B20" s="75">
        <v>10</v>
      </c>
      <c r="C20" s="193" t="str">
        <f>'Planiha Orçamentária'!D87</f>
        <v>DIVERSOS</v>
      </c>
      <c r="D20" s="193"/>
      <c r="E20" s="193"/>
      <c r="F20" s="193"/>
      <c r="G20" s="130">
        <f>'Planiha Orçamentária'!H95</f>
        <v>61827.44</v>
      </c>
      <c r="H20" s="167">
        <f t="shared" si="0"/>
        <v>0.16813480014517354</v>
      </c>
      <c r="I20" s="11"/>
      <c r="J20" s="11"/>
      <c r="K20" s="11"/>
      <c r="L20" s="11"/>
      <c r="M20" s="11"/>
      <c r="N20" s="11"/>
    </row>
    <row r="21" spans="2:14" ht="18" customHeight="1">
      <c r="B21" s="75">
        <v>11</v>
      </c>
      <c r="C21" s="193" t="str">
        <f>Cronograma!C23</f>
        <v>LIMPEZA FINAL</v>
      </c>
      <c r="D21" s="193"/>
      <c r="E21" s="193"/>
      <c r="F21" s="193"/>
      <c r="G21" s="130">
        <f>'Planiha Orçamentária'!H98</f>
        <v>7494.57</v>
      </c>
      <c r="H21" s="167">
        <f t="shared" si="0"/>
        <v>2.0380886368965193E-2</v>
      </c>
      <c r="I21" s="11"/>
      <c r="J21" s="11"/>
      <c r="K21" s="11"/>
      <c r="L21" s="11"/>
      <c r="M21" s="11"/>
      <c r="N21" s="11"/>
    </row>
    <row r="22" spans="2:14" ht="18" customHeight="1">
      <c r="B22" s="75"/>
      <c r="C22" s="194"/>
      <c r="D22" s="194"/>
      <c r="E22" s="194"/>
      <c r="F22" s="194"/>
      <c r="G22" s="130"/>
      <c r="H22" s="167"/>
      <c r="I22" s="11"/>
      <c r="J22" s="11"/>
      <c r="K22" s="11"/>
      <c r="L22" s="11"/>
      <c r="M22" s="11"/>
      <c r="N22" s="11"/>
    </row>
    <row r="23" spans="2:14" ht="18" customHeight="1" thickBot="1">
      <c r="B23" s="189" t="s">
        <v>30</v>
      </c>
      <c r="C23" s="190"/>
      <c r="D23" s="190"/>
      <c r="E23" s="190"/>
      <c r="F23" s="191"/>
      <c r="G23" s="168">
        <f>SUM(G10:G22)</f>
        <v>367725.42</v>
      </c>
      <c r="H23" s="169">
        <f>SUM(H10:H22)</f>
        <v>1</v>
      </c>
      <c r="I23" s="11"/>
      <c r="J23" s="11"/>
      <c r="K23" s="11"/>
      <c r="L23" s="11"/>
      <c r="M23" s="11"/>
      <c r="N23" s="11"/>
    </row>
    <row r="24" spans="2:14">
      <c r="B24" s="11"/>
      <c r="I24" s="11"/>
      <c r="J24" s="11"/>
      <c r="K24" s="11"/>
      <c r="L24" s="11"/>
      <c r="M24" s="11"/>
      <c r="N24" s="11"/>
    </row>
    <row r="25" spans="2:14">
      <c r="B25" s="11"/>
      <c r="G25" s="47"/>
      <c r="I25" s="11"/>
      <c r="J25" s="11"/>
      <c r="K25" s="11"/>
      <c r="L25" s="11"/>
      <c r="M25" s="11"/>
      <c r="N25" s="11"/>
    </row>
    <row r="26" spans="2:14">
      <c r="B26" s="11"/>
      <c r="I26" s="11"/>
      <c r="J26" s="11"/>
      <c r="K26" s="11"/>
      <c r="L26" s="11"/>
      <c r="M26" s="11"/>
      <c r="N26" s="11"/>
    </row>
    <row r="27" spans="2:14">
      <c r="B27" s="11"/>
      <c r="E27" s="13"/>
      <c r="F27" s="13"/>
      <c r="I27" s="11"/>
      <c r="J27" s="11"/>
      <c r="K27" s="11"/>
      <c r="L27" s="11"/>
      <c r="M27" s="11"/>
      <c r="N27" s="11"/>
    </row>
    <row r="28" spans="2:14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2:14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2:14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2:14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2:14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2:14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  <row r="34" spans="2:14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2:14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2:14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</row>
    <row r="37" spans="2:14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2:14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</row>
    <row r="39" spans="2:14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</row>
    <row r="40" spans="2:14">
      <c r="B40" s="2"/>
      <c r="C40" s="2"/>
      <c r="D40" s="2"/>
      <c r="E40" s="2"/>
      <c r="F40" s="2"/>
      <c r="G40" s="4"/>
      <c r="H40" s="3"/>
      <c r="I40" s="3"/>
      <c r="J40" s="5"/>
      <c r="K40" s="3"/>
      <c r="L40" s="5"/>
      <c r="M40" s="3"/>
      <c r="N40" s="5"/>
    </row>
    <row r="41" spans="2:14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2:14">
      <c r="B43" s="2"/>
      <c r="C43" s="2"/>
      <c r="D43" s="2"/>
      <c r="E43" s="2"/>
      <c r="F43" s="2"/>
      <c r="G43" s="2"/>
      <c r="H43" s="6"/>
      <c r="I43" s="2"/>
      <c r="J43" s="2"/>
      <c r="K43" s="2"/>
      <c r="L43" s="2"/>
      <c r="M43" s="2"/>
      <c r="N43" s="2"/>
    </row>
    <row r="44" spans="2:14">
      <c r="B44" s="2"/>
      <c r="C44" s="7"/>
      <c r="D44" s="7"/>
      <c r="E44" s="7"/>
      <c r="F44" s="7"/>
      <c r="G44" s="2"/>
      <c r="H44" s="8"/>
      <c r="I44" s="9"/>
      <c r="J44" s="10"/>
      <c r="K44" s="9"/>
      <c r="L44" s="10"/>
      <c r="M44" s="9"/>
      <c r="N44" s="10"/>
    </row>
  </sheetData>
  <mergeCells count="20">
    <mergeCell ref="B9:H9"/>
    <mergeCell ref="C10:F10"/>
    <mergeCell ref="B2:H2"/>
    <mergeCell ref="B3:H3"/>
    <mergeCell ref="B4:H4"/>
    <mergeCell ref="B6:H6"/>
    <mergeCell ref="C8:F8"/>
    <mergeCell ref="B23:F23"/>
    <mergeCell ref="C11:F11"/>
    <mergeCell ref="C18:F18"/>
    <mergeCell ref="C19:F19"/>
    <mergeCell ref="C20:F20"/>
    <mergeCell ref="C21:F21"/>
    <mergeCell ref="C22:F22"/>
    <mergeCell ref="C14:F14"/>
    <mergeCell ref="C16:F16"/>
    <mergeCell ref="C17:F17"/>
    <mergeCell ref="C15:F15"/>
    <mergeCell ref="C12:F12"/>
    <mergeCell ref="C13:F13"/>
  </mergeCells>
  <phoneticPr fontId="4" type="noConversion"/>
  <printOptions horizontalCentered="1"/>
  <pageMargins left="0.51181102362204722" right="0.51181102362204722" top="0.78740157480314965" bottom="0.78740157480314965" header="0.31496062992125984" footer="0.31496062992125984"/>
  <pageSetup orientation="landscape" r:id="rId1"/>
  <legacyDrawing r:id="rId2"/>
  <oleObjects>
    <oleObject progId="Figura do Microsoft Photo Editor 3.0" shapeId="4097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1:H215"/>
  <sheetViews>
    <sheetView view="pageBreakPreview" zoomScaleNormal="160" zoomScaleSheetLayoutView="100" workbookViewId="0">
      <selection activeCell="S23" sqref="S23"/>
    </sheetView>
  </sheetViews>
  <sheetFormatPr defaultRowHeight="15"/>
  <cols>
    <col min="1" max="1" width="2.42578125" customWidth="1"/>
    <col min="2" max="2" width="6.85546875" customWidth="1"/>
    <col min="3" max="3" width="11.42578125" customWidth="1"/>
    <col min="4" max="4" width="51.5703125" customWidth="1"/>
    <col min="5" max="5" width="6.7109375" customWidth="1"/>
    <col min="6" max="6" width="11.5703125" style="23" customWidth="1"/>
    <col min="7" max="7" width="15" style="20" customWidth="1"/>
    <col min="8" max="8" width="18.140625" style="20" customWidth="1"/>
  </cols>
  <sheetData>
    <row r="1" spans="2:8" ht="15.75" thickBot="1"/>
    <row r="2" spans="2:8">
      <c r="B2" s="214" t="s">
        <v>633</v>
      </c>
      <c r="C2" s="215"/>
      <c r="D2" s="215"/>
      <c r="E2" s="215"/>
      <c r="F2" s="215"/>
      <c r="G2" s="215"/>
      <c r="H2" s="216"/>
    </row>
    <row r="3" spans="2:8">
      <c r="B3" s="220" t="s">
        <v>632</v>
      </c>
      <c r="C3" s="221"/>
      <c r="D3" s="221"/>
      <c r="E3" s="221"/>
      <c r="F3" s="221"/>
      <c r="G3" s="221"/>
      <c r="H3" s="222"/>
    </row>
    <row r="4" spans="2:8">
      <c r="B4" s="220" t="s">
        <v>634</v>
      </c>
      <c r="C4" s="221"/>
      <c r="D4" s="221"/>
      <c r="E4" s="221"/>
      <c r="F4" s="221"/>
      <c r="G4" s="221"/>
      <c r="H4" s="222"/>
    </row>
    <row r="5" spans="2:8" ht="7.5" customHeight="1">
      <c r="B5" s="50"/>
      <c r="C5" s="2"/>
      <c r="D5" s="2"/>
      <c r="E5" s="2"/>
      <c r="F5" s="22"/>
      <c r="G5" s="21"/>
      <c r="H5" s="51"/>
    </row>
    <row r="6" spans="2:8" ht="22.5" customHeight="1">
      <c r="B6" s="217" t="s">
        <v>764</v>
      </c>
      <c r="C6" s="218"/>
      <c r="D6" s="218"/>
      <c r="E6" s="218"/>
      <c r="F6" s="218"/>
      <c r="G6" s="218"/>
      <c r="H6" s="219"/>
    </row>
    <row r="7" spans="2:8" ht="4.5" customHeight="1" thickBot="1">
      <c r="B7" s="50"/>
      <c r="C7" s="2"/>
      <c r="D7" s="18"/>
      <c r="E7" s="233"/>
      <c r="F7" s="233"/>
      <c r="G7" s="233"/>
      <c r="H7" s="234"/>
    </row>
    <row r="8" spans="2:8" s="74" customFormat="1" ht="32.25" customHeight="1" thickBot="1">
      <c r="B8" s="230" t="s">
        <v>738</v>
      </c>
      <c r="C8" s="231"/>
      <c r="D8" s="231"/>
      <c r="E8" s="231"/>
      <c r="F8" s="231"/>
      <c r="G8" s="231"/>
      <c r="H8" s="232"/>
    </row>
    <row r="9" spans="2:8" s="74" customFormat="1" ht="5.25" customHeight="1" thickBot="1">
      <c r="B9" s="50"/>
      <c r="C9" s="2"/>
      <c r="D9" s="18"/>
      <c r="E9" s="104"/>
      <c r="F9" s="104"/>
      <c r="G9" s="104"/>
      <c r="H9" s="105"/>
    </row>
    <row r="10" spans="2:8" s="74" customFormat="1" ht="21.95" customHeight="1" thickTop="1">
      <c r="B10" s="50"/>
      <c r="C10" s="2"/>
      <c r="D10" s="18"/>
      <c r="E10" s="223" t="s">
        <v>144</v>
      </c>
      <c r="F10" s="224"/>
      <c r="G10" s="224"/>
      <c r="H10" s="188">
        <v>24.36</v>
      </c>
    </row>
    <row r="11" spans="2:8" s="74" customFormat="1" ht="21.95" customHeight="1">
      <c r="B11" s="50"/>
      <c r="C11" s="2"/>
      <c r="D11" s="18"/>
      <c r="E11" s="225" t="s">
        <v>145</v>
      </c>
      <c r="F11" s="226"/>
      <c r="G11" s="226"/>
      <c r="H11" s="129">
        <v>113.04</v>
      </c>
    </row>
    <row r="12" spans="2:8" s="74" customFormat="1" ht="46.5" customHeight="1" thickBot="1">
      <c r="B12" s="50"/>
      <c r="C12" s="2"/>
      <c r="D12" s="18"/>
      <c r="E12" s="227" t="s">
        <v>686</v>
      </c>
      <c r="F12" s="228"/>
      <c r="G12" s="228"/>
      <c r="H12" s="229"/>
    </row>
    <row r="13" spans="2:8" s="74" customFormat="1" ht="6" customHeight="1" thickTop="1">
      <c r="B13" s="50"/>
      <c r="C13" s="2"/>
      <c r="D13" s="18"/>
      <c r="E13" s="104"/>
      <c r="F13" s="104"/>
      <c r="G13" s="104"/>
      <c r="H13" s="105"/>
    </row>
    <row r="14" spans="2:8" ht="30">
      <c r="B14" s="75" t="s">
        <v>0</v>
      </c>
      <c r="C14" s="1" t="s">
        <v>1</v>
      </c>
      <c r="D14" s="1" t="s">
        <v>2</v>
      </c>
      <c r="E14" s="76" t="s">
        <v>43</v>
      </c>
      <c r="F14" s="77" t="s">
        <v>3</v>
      </c>
      <c r="G14" s="78" t="s">
        <v>4</v>
      </c>
      <c r="H14" s="79" t="s">
        <v>68</v>
      </c>
    </row>
    <row r="15" spans="2:8" ht="21.95" customHeight="1">
      <c r="B15" s="123">
        <v>1</v>
      </c>
      <c r="C15" s="80"/>
      <c r="D15" s="80" t="s">
        <v>73</v>
      </c>
      <c r="E15" s="81"/>
      <c r="F15" s="82"/>
      <c r="G15" s="82"/>
      <c r="H15" s="83"/>
    </row>
    <row r="16" spans="2:8" ht="20.100000000000001" customHeight="1">
      <c r="B16" s="111" t="s">
        <v>5</v>
      </c>
      <c r="C16" s="112" t="str">
        <f>'CPU (s)'!B13</f>
        <v>CPU-01</v>
      </c>
      <c r="D16" s="122" t="s">
        <v>751</v>
      </c>
      <c r="E16" s="85" t="s">
        <v>69</v>
      </c>
      <c r="F16" s="86">
        <v>6</v>
      </c>
      <c r="G16" s="87">
        <f>'CPU (s)'!H23</f>
        <v>385.95</v>
      </c>
      <c r="H16" s="88">
        <f t="shared" ref="H16:H20" si="0">ROUND(F16*G16,2)</f>
        <v>2315.6999999999998</v>
      </c>
    </row>
    <row r="17" spans="2:8" s="26" customFormat="1" ht="20.100000000000001" customHeight="1">
      <c r="B17" s="111" t="s">
        <v>6</v>
      </c>
      <c r="C17" s="85" t="str">
        <f>'CPU (s)'!B25</f>
        <v>CPU- 02</v>
      </c>
      <c r="D17" s="122" t="s">
        <v>752</v>
      </c>
      <c r="E17" s="85" t="s">
        <v>69</v>
      </c>
      <c r="F17" s="86">
        <v>3603.16</v>
      </c>
      <c r="G17" s="87">
        <f>'CPU (s)'!H31</f>
        <v>1.33</v>
      </c>
      <c r="H17" s="88">
        <f t="shared" si="0"/>
        <v>4792.2</v>
      </c>
    </row>
    <row r="18" spans="2:8" ht="45.75" customHeight="1">
      <c r="B18" s="111" t="s">
        <v>7</v>
      </c>
      <c r="C18" s="85" t="str">
        <f>'CPU (s)'!B33</f>
        <v>CPU-03</v>
      </c>
      <c r="D18" s="122" t="s">
        <v>753</v>
      </c>
      <c r="E18" s="85" t="s">
        <v>69</v>
      </c>
      <c r="F18" s="86">
        <v>2847.84</v>
      </c>
      <c r="G18" s="87">
        <f>'CPU (s)'!H40</f>
        <v>0.42</v>
      </c>
      <c r="H18" s="88">
        <f t="shared" si="0"/>
        <v>1196.0899999999999</v>
      </c>
    </row>
    <row r="19" spans="2:8" ht="20.100000000000001" customHeight="1">
      <c r="B19" s="111" t="s">
        <v>41</v>
      </c>
      <c r="C19" s="85" t="str">
        <f>'CPU (s)'!B42</f>
        <v>CPU-04</v>
      </c>
      <c r="D19" s="122" t="s">
        <v>754</v>
      </c>
      <c r="E19" s="85" t="s">
        <v>74</v>
      </c>
      <c r="F19" s="86">
        <v>3</v>
      </c>
      <c r="G19" s="87">
        <f>'CPU (s)'!H46</f>
        <v>694.66</v>
      </c>
      <c r="H19" s="88">
        <f t="shared" si="0"/>
        <v>2083.98</v>
      </c>
    </row>
    <row r="20" spans="2:8" ht="20.100000000000001" customHeight="1">
      <c r="B20" s="111" t="s">
        <v>8</v>
      </c>
      <c r="C20" s="85" t="str">
        <f>'CPU (s)'!B48</f>
        <v>CPU-05</v>
      </c>
      <c r="D20" s="122" t="s">
        <v>755</v>
      </c>
      <c r="E20" s="85" t="s">
        <v>37</v>
      </c>
      <c r="F20" s="86">
        <v>100</v>
      </c>
      <c r="G20" s="87">
        <f>'CPU (s)'!H57</f>
        <v>110.61</v>
      </c>
      <c r="H20" s="88">
        <f t="shared" si="0"/>
        <v>11061</v>
      </c>
    </row>
    <row r="21" spans="2:8" s="74" customFormat="1" ht="21.95" customHeight="1">
      <c r="B21" s="208"/>
      <c r="C21" s="209"/>
      <c r="D21" s="210"/>
      <c r="E21" s="211" t="s">
        <v>635</v>
      </c>
      <c r="F21" s="211"/>
      <c r="G21" s="211"/>
      <c r="H21" s="73">
        <f>SUM(H16:H20)</f>
        <v>21448.97</v>
      </c>
    </row>
    <row r="22" spans="2:8" ht="21.95" customHeight="1">
      <c r="B22" s="123">
        <v>2</v>
      </c>
      <c r="C22" s="80"/>
      <c r="D22" s="80" t="s">
        <v>9</v>
      </c>
      <c r="E22" s="81"/>
      <c r="F22" s="82"/>
      <c r="G22" s="82"/>
      <c r="H22" s="83"/>
    </row>
    <row r="23" spans="2:8" ht="20.100000000000001" customHeight="1">
      <c r="B23" s="84" t="s">
        <v>11</v>
      </c>
      <c r="C23" s="102" t="str">
        <f>'CPU (s)'!B59</f>
        <v>CPU-06</v>
      </c>
      <c r="D23" s="122" t="s">
        <v>679</v>
      </c>
      <c r="E23" s="85" t="s">
        <v>72</v>
      </c>
      <c r="F23" s="86">
        <v>9.4</v>
      </c>
      <c r="G23" s="86">
        <f>'CPU (s)'!H64</f>
        <v>308.35000000000002</v>
      </c>
      <c r="H23" s="88">
        <f t="shared" ref="H23:H25" si="1">ROUND(F23*G23,2)</f>
        <v>2898.49</v>
      </c>
    </row>
    <row r="24" spans="2:8" ht="20.100000000000001" customHeight="1">
      <c r="B24" s="84" t="s">
        <v>12</v>
      </c>
      <c r="C24" s="102" t="str">
        <f>'CPU (s)'!B66</f>
        <v>CPU-07</v>
      </c>
      <c r="D24" s="122" t="s">
        <v>680</v>
      </c>
      <c r="E24" s="85" t="s">
        <v>71</v>
      </c>
      <c r="F24" s="86">
        <v>235.82</v>
      </c>
      <c r="G24" s="86">
        <f>'CPU (s)'!H71</f>
        <v>11.86</v>
      </c>
      <c r="H24" s="88">
        <f t="shared" si="1"/>
        <v>2796.83</v>
      </c>
    </row>
    <row r="25" spans="2:8" ht="20.100000000000001" customHeight="1">
      <c r="B25" s="84" t="s">
        <v>38</v>
      </c>
      <c r="C25" s="85" t="str">
        <f>'CPU (s)'!B73</f>
        <v>CPU-08</v>
      </c>
      <c r="D25" s="122" t="s">
        <v>681</v>
      </c>
      <c r="E25" s="85" t="s">
        <v>72</v>
      </c>
      <c r="F25" s="86">
        <v>18.8</v>
      </c>
      <c r="G25" s="87">
        <f>'CPU (s)'!H78</f>
        <v>27.27</v>
      </c>
      <c r="H25" s="88">
        <f t="shared" si="1"/>
        <v>512.67999999999995</v>
      </c>
    </row>
    <row r="26" spans="2:8" s="74" customFormat="1" ht="21.95" customHeight="1">
      <c r="B26" s="208"/>
      <c r="C26" s="209"/>
      <c r="D26" s="210"/>
      <c r="E26" s="211" t="s">
        <v>524</v>
      </c>
      <c r="F26" s="211"/>
      <c r="G26" s="211"/>
      <c r="H26" s="73">
        <f>SUM(H23:H25)</f>
        <v>6208</v>
      </c>
    </row>
    <row r="27" spans="2:8" ht="21.95" customHeight="1">
      <c r="B27" s="123">
        <v>3</v>
      </c>
      <c r="C27" s="80"/>
      <c r="D27" s="80" t="s">
        <v>10</v>
      </c>
      <c r="E27" s="81"/>
      <c r="F27" s="82"/>
      <c r="G27" s="82"/>
      <c r="H27" s="83"/>
    </row>
    <row r="28" spans="2:8" ht="30" customHeight="1">
      <c r="B28" s="84" t="s">
        <v>14</v>
      </c>
      <c r="C28" s="102" t="str">
        <f>'CPU (s)'!B80</f>
        <v>CPU-09</v>
      </c>
      <c r="D28" s="121" t="s">
        <v>97</v>
      </c>
      <c r="E28" s="85" t="s">
        <v>72</v>
      </c>
      <c r="F28" s="86">
        <v>119.27</v>
      </c>
      <c r="G28" s="86">
        <f>'CPU (s)'!H89</f>
        <v>50.24</v>
      </c>
      <c r="H28" s="88">
        <f t="shared" ref="H28:H31" si="2">ROUND(F28*G28,2)</f>
        <v>5992.12</v>
      </c>
    </row>
    <row r="29" spans="2:8" ht="30" customHeight="1">
      <c r="B29" s="84" t="s">
        <v>15</v>
      </c>
      <c r="C29" s="102" t="str">
        <f>'CPU (s)'!B91</f>
        <v>CPU-10</v>
      </c>
      <c r="D29" s="121" t="s">
        <v>98</v>
      </c>
      <c r="E29" s="85" t="s">
        <v>72</v>
      </c>
      <c r="F29" s="86">
        <v>23.24</v>
      </c>
      <c r="G29" s="86">
        <f>'CPU (s)'!H95</f>
        <v>82.02</v>
      </c>
      <c r="H29" s="88">
        <f t="shared" si="2"/>
        <v>1906.14</v>
      </c>
    </row>
    <row r="30" spans="2:8" ht="30" customHeight="1">
      <c r="B30" s="84" t="s">
        <v>16</v>
      </c>
      <c r="C30" s="102" t="str">
        <f>'CPU (s)'!B97</f>
        <v>CPU-11</v>
      </c>
      <c r="D30" s="121" t="s">
        <v>99</v>
      </c>
      <c r="E30" s="85" t="s">
        <v>69</v>
      </c>
      <c r="F30" s="86">
        <v>62.38</v>
      </c>
      <c r="G30" s="86">
        <f>'CPU (s)'!H104</f>
        <v>6.58</v>
      </c>
      <c r="H30" s="88">
        <f t="shared" si="2"/>
        <v>410.46</v>
      </c>
    </row>
    <row r="31" spans="2:8" ht="30" customHeight="1">
      <c r="B31" s="84" t="s">
        <v>75</v>
      </c>
      <c r="C31" s="102" t="str">
        <f>'CPU (s)'!B106</f>
        <v>CPU-12</v>
      </c>
      <c r="D31" s="121" t="s">
        <v>100</v>
      </c>
      <c r="E31" s="85" t="s">
        <v>72</v>
      </c>
      <c r="F31" s="86">
        <v>58.91</v>
      </c>
      <c r="G31" s="86">
        <f>'CPU (s)'!H117</f>
        <v>34.35</v>
      </c>
      <c r="H31" s="88">
        <f t="shared" si="2"/>
        <v>2023.56</v>
      </c>
    </row>
    <row r="32" spans="2:8" s="74" customFormat="1" ht="21.95" customHeight="1">
      <c r="B32" s="208"/>
      <c r="C32" s="209"/>
      <c r="D32" s="210"/>
      <c r="E32" s="211" t="s">
        <v>636</v>
      </c>
      <c r="F32" s="211"/>
      <c r="G32" s="211"/>
      <c r="H32" s="73">
        <f>SUM(H28:H31)</f>
        <v>10332.279999999999</v>
      </c>
    </row>
    <row r="33" spans="2:8" ht="21.95" customHeight="1">
      <c r="B33" s="123">
        <v>4</v>
      </c>
      <c r="C33" s="80"/>
      <c r="D33" s="80" t="s">
        <v>142</v>
      </c>
      <c r="E33" s="89"/>
      <c r="F33" s="90"/>
      <c r="G33" s="90"/>
      <c r="H33" s="91"/>
    </row>
    <row r="34" spans="2:8" ht="21.95" customHeight="1">
      <c r="B34" s="123" t="s">
        <v>18</v>
      </c>
      <c r="C34" s="80"/>
      <c r="D34" s="80" t="s">
        <v>13</v>
      </c>
      <c r="E34" s="92"/>
      <c r="F34" s="93"/>
      <c r="G34" s="93"/>
      <c r="H34" s="94"/>
    </row>
    <row r="35" spans="2:8" ht="30" customHeight="1">
      <c r="B35" s="84" t="s">
        <v>76</v>
      </c>
      <c r="C35" s="102" t="str">
        <f>'CPU (s)'!B119</f>
        <v>CPU-13</v>
      </c>
      <c r="D35" s="121" t="s">
        <v>101</v>
      </c>
      <c r="E35" s="85" t="s">
        <v>69</v>
      </c>
      <c r="F35" s="86">
        <v>382.38</v>
      </c>
      <c r="G35" s="86">
        <f>'CPU (s)'!H131</f>
        <v>53.3</v>
      </c>
      <c r="H35" s="88">
        <f t="shared" ref="H35:H39" si="3">ROUND(F35*G35,2)</f>
        <v>20380.849999999999</v>
      </c>
    </row>
    <row r="36" spans="2:8" ht="30" customHeight="1">
      <c r="B36" s="84" t="s">
        <v>77</v>
      </c>
      <c r="C36" s="102" t="str">
        <f>'CPU (s)'!B133</f>
        <v>CPU-14</v>
      </c>
      <c r="D36" s="121" t="s">
        <v>102</v>
      </c>
      <c r="E36" s="85" t="s">
        <v>69</v>
      </c>
      <c r="F36" s="86">
        <v>412.36</v>
      </c>
      <c r="G36" s="86">
        <f>'CPU (s)'!H145</f>
        <v>69.08</v>
      </c>
      <c r="H36" s="88">
        <f t="shared" si="3"/>
        <v>28485.83</v>
      </c>
    </row>
    <row r="37" spans="2:8" ht="30" customHeight="1">
      <c r="B37" s="84" t="s">
        <v>78</v>
      </c>
      <c r="C37" s="102" t="str">
        <f>'CPU (s)'!B133</f>
        <v>CPU-14</v>
      </c>
      <c r="D37" s="121" t="s">
        <v>103</v>
      </c>
      <c r="E37" s="85" t="s">
        <v>69</v>
      </c>
      <c r="F37" s="86">
        <v>999.17</v>
      </c>
      <c r="G37" s="86">
        <f>'CPU (s)'!H159</f>
        <v>53.3</v>
      </c>
      <c r="H37" s="88">
        <f t="shared" si="3"/>
        <v>53255.76</v>
      </c>
    </row>
    <row r="38" spans="2:8" ht="75">
      <c r="B38" s="84" t="s">
        <v>79</v>
      </c>
      <c r="C38" s="102" t="str">
        <f>'CPU (s)'!B133</f>
        <v>CPU-14</v>
      </c>
      <c r="D38" s="121" t="s">
        <v>104</v>
      </c>
      <c r="E38" s="85" t="s">
        <v>71</v>
      </c>
      <c r="F38" s="86">
        <v>325.26</v>
      </c>
      <c r="G38" s="86">
        <f>'CPU (s)'!H169</f>
        <v>44.06</v>
      </c>
      <c r="H38" s="88">
        <f t="shared" si="3"/>
        <v>14330.96</v>
      </c>
    </row>
    <row r="39" spans="2:8" ht="60">
      <c r="B39" s="84" t="s">
        <v>80</v>
      </c>
      <c r="C39" s="102" t="str">
        <f>'CPU (s)'!B147</f>
        <v>CPU-15</v>
      </c>
      <c r="D39" s="121" t="s">
        <v>105</v>
      </c>
      <c r="E39" s="85" t="s">
        <v>71</v>
      </c>
      <c r="F39" s="86">
        <v>235.82</v>
      </c>
      <c r="G39" s="86">
        <f>'CPU (s)'!H179</f>
        <v>46.41</v>
      </c>
      <c r="H39" s="88">
        <f t="shared" si="3"/>
        <v>10944.41</v>
      </c>
    </row>
    <row r="40" spans="2:8" s="74" customFormat="1" ht="21.95" customHeight="1">
      <c r="B40" s="208"/>
      <c r="C40" s="209"/>
      <c r="D40" s="210"/>
      <c r="E40" s="211" t="s">
        <v>638</v>
      </c>
      <c r="F40" s="211"/>
      <c r="G40" s="211"/>
      <c r="H40" s="73">
        <f>SUM(H35:H39)</f>
        <v>127397.81</v>
      </c>
    </row>
    <row r="41" spans="2:8" ht="21.95" customHeight="1">
      <c r="B41" s="123" t="s">
        <v>19</v>
      </c>
      <c r="C41" s="80"/>
      <c r="D41" s="80" t="s">
        <v>67</v>
      </c>
      <c r="E41" s="81"/>
      <c r="F41" s="82"/>
      <c r="G41" s="82"/>
      <c r="H41" s="83"/>
    </row>
    <row r="42" spans="2:8" ht="60">
      <c r="B42" s="84" t="s">
        <v>81</v>
      </c>
      <c r="C42" s="102" t="str">
        <f>'CPU (s)'!B181</f>
        <v>CPU-18</v>
      </c>
      <c r="D42" s="121" t="s">
        <v>106</v>
      </c>
      <c r="E42" s="85" t="s">
        <v>72</v>
      </c>
      <c r="F42" s="86">
        <v>0.65</v>
      </c>
      <c r="G42" s="86">
        <f>'CPU (s)'!H190</f>
        <v>774.15</v>
      </c>
      <c r="H42" s="88">
        <f t="shared" ref="H42:H44" si="4">ROUND(F42*G42,2)</f>
        <v>503.2</v>
      </c>
    </row>
    <row r="43" spans="2:8" ht="30">
      <c r="B43" s="84" t="s">
        <v>82</v>
      </c>
      <c r="C43" s="102" t="str">
        <f>'CPU (s)'!B192</f>
        <v>CPU-19</v>
      </c>
      <c r="D43" s="121" t="s">
        <v>107</v>
      </c>
      <c r="E43" s="85" t="s">
        <v>69</v>
      </c>
      <c r="F43" s="86">
        <v>42.27</v>
      </c>
      <c r="G43" s="86">
        <f>'CPU (s)'!H200</f>
        <v>100.55</v>
      </c>
      <c r="H43" s="88">
        <f t="shared" si="4"/>
        <v>4250.25</v>
      </c>
    </row>
    <row r="44" spans="2:8" ht="30">
      <c r="B44" s="84" t="s">
        <v>83</v>
      </c>
      <c r="C44" s="102" t="str">
        <f>'CPU (s)'!B192</f>
        <v>CPU-19</v>
      </c>
      <c r="D44" s="121" t="s">
        <v>108</v>
      </c>
      <c r="E44" s="85" t="s">
        <v>69</v>
      </c>
      <c r="F44" s="86">
        <v>6.65</v>
      </c>
      <c r="G44" s="86">
        <f>'CPU (s)'!H200</f>
        <v>100.55</v>
      </c>
      <c r="H44" s="88">
        <f t="shared" si="4"/>
        <v>668.66</v>
      </c>
    </row>
    <row r="45" spans="2:8" s="74" customFormat="1" ht="21.95" customHeight="1">
      <c r="B45" s="208"/>
      <c r="C45" s="209"/>
      <c r="D45" s="210"/>
      <c r="E45" s="211" t="s">
        <v>637</v>
      </c>
      <c r="F45" s="211"/>
      <c r="G45" s="211"/>
      <c r="H45" s="73">
        <f>SUM(H42:H44)</f>
        <v>5422.11</v>
      </c>
    </row>
    <row r="46" spans="2:8" ht="21.95" customHeight="1">
      <c r="B46" s="123">
        <v>5</v>
      </c>
      <c r="C46" s="80"/>
      <c r="D46" s="80" t="s">
        <v>50</v>
      </c>
      <c r="E46" s="81"/>
      <c r="F46" s="82"/>
      <c r="G46" s="82"/>
      <c r="H46" s="83"/>
    </row>
    <row r="47" spans="2:8" ht="65.25" customHeight="1">
      <c r="B47" s="84" t="s">
        <v>20</v>
      </c>
      <c r="C47" s="102" t="str">
        <f>'CPU (s)'!B202</f>
        <v>CPU-20</v>
      </c>
      <c r="D47" s="121" t="s">
        <v>109</v>
      </c>
      <c r="E47" s="85" t="s">
        <v>69</v>
      </c>
      <c r="F47" s="86">
        <v>285.93799999999999</v>
      </c>
      <c r="G47" s="86">
        <f>'CPU (s)'!H211</f>
        <v>97.92</v>
      </c>
      <c r="H47" s="88">
        <f t="shared" ref="H47:H59" si="5">ROUND(F47*G47,2)</f>
        <v>27999.05</v>
      </c>
    </row>
    <row r="48" spans="2:8" ht="54.75" customHeight="1">
      <c r="B48" s="84" t="s">
        <v>22</v>
      </c>
      <c r="C48" s="102" t="str">
        <f>'CPU (s)'!B213</f>
        <v>CPU-21</v>
      </c>
      <c r="D48" s="121" t="s">
        <v>110</v>
      </c>
      <c r="E48" s="85" t="s">
        <v>69</v>
      </c>
      <c r="F48" s="86">
        <v>363.28</v>
      </c>
      <c r="G48" s="86">
        <f>'CPU (s)'!H219</f>
        <v>7.14</v>
      </c>
      <c r="H48" s="88">
        <f t="shared" si="5"/>
        <v>2593.8200000000002</v>
      </c>
    </row>
    <row r="49" spans="2:8" ht="62.25" customHeight="1">
      <c r="B49" s="84" t="s">
        <v>84</v>
      </c>
      <c r="C49" s="102" t="str">
        <f>'CPU (s)'!B221</f>
        <v>CPU-22</v>
      </c>
      <c r="D49" s="121" t="s">
        <v>111</v>
      </c>
      <c r="E49" s="85" t="s">
        <v>69</v>
      </c>
      <c r="F49" s="86">
        <v>363.28</v>
      </c>
      <c r="G49" s="86">
        <f>'CPU (s)'!H228</f>
        <v>38.24</v>
      </c>
      <c r="H49" s="88">
        <f t="shared" si="5"/>
        <v>13891.83</v>
      </c>
    </row>
    <row r="50" spans="2:8" ht="44.25" customHeight="1">
      <c r="B50" s="84" t="s">
        <v>85</v>
      </c>
      <c r="C50" s="102" t="str">
        <f>'CPU (s)'!B230</f>
        <v>CPU-23</v>
      </c>
      <c r="D50" s="121" t="s">
        <v>112</v>
      </c>
      <c r="E50" s="85" t="s">
        <v>69</v>
      </c>
      <c r="F50" s="86">
        <v>18.29</v>
      </c>
      <c r="G50" s="86">
        <f>'CPU (s)'!H243</f>
        <v>67.760000000000005</v>
      </c>
      <c r="H50" s="88">
        <f t="shared" si="5"/>
        <v>1239.33</v>
      </c>
    </row>
    <row r="51" spans="2:8" ht="60">
      <c r="B51" s="84" t="s">
        <v>86</v>
      </c>
      <c r="C51" s="102" t="str">
        <f>'CPU (s)'!B245</f>
        <v>CPU-24</v>
      </c>
      <c r="D51" s="121" t="s">
        <v>113</v>
      </c>
      <c r="E51" s="85" t="s">
        <v>70</v>
      </c>
      <c r="F51" s="86">
        <v>325.74</v>
      </c>
      <c r="G51" s="86">
        <f>'CPU (s)'!H253</f>
        <v>10.71</v>
      </c>
      <c r="H51" s="88">
        <f t="shared" si="5"/>
        <v>3488.68</v>
      </c>
    </row>
    <row r="52" spans="2:8" ht="60">
      <c r="B52" s="84" t="s">
        <v>87</v>
      </c>
      <c r="C52" s="102" t="str">
        <f>'CPU (s)'!B255</f>
        <v>CPU-25</v>
      </c>
      <c r="D52" s="121" t="s">
        <v>114</v>
      </c>
      <c r="E52" s="85" t="s">
        <v>70</v>
      </c>
      <c r="F52" s="86">
        <v>196.9</v>
      </c>
      <c r="G52" s="86">
        <f>'CPU (s)'!H263</f>
        <v>16.7</v>
      </c>
      <c r="H52" s="88">
        <f t="shared" si="5"/>
        <v>3288.23</v>
      </c>
    </row>
    <row r="53" spans="2:8" ht="45.75" customHeight="1">
      <c r="B53" s="84" t="s">
        <v>88</v>
      </c>
      <c r="C53" s="102" t="str">
        <f>'CPU (s)'!B265</f>
        <v>CPU-26</v>
      </c>
      <c r="D53" s="121" t="s">
        <v>115</v>
      </c>
      <c r="E53" s="85" t="s">
        <v>70</v>
      </c>
      <c r="F53" s="86">
        <v>290.2</v>
      </c>
      <c r="G53" s="86">
        <f>'CPU (s)'!H273</f>
        <v>12.55</v>
      </c>
      <c r="H53" s="88">
        <f t="shared" si="5"/>
        <v>3642.01</v>
      </c>
    </row>
    <row r="54" spans="2:8" ht="30" customHeight="1">
      <c r="B54" s="84" t="s">
        <v>89</v>
      </c>
      <c r="C54" s="102" t="str">
        <f>'CPU (s)'!B275</f>
        <v>CPU-27</v>
      </c>
      <c r="D54" s="121" t="s">
        <v>410</v>
      </c>
      <c r="E54" s="85" t="s">
        <v>72</v>
      </c>
      <c r="F54" s="86">
        <v>9.15</v>
      </c>
      <c r="G54" s="86">
        <f>'CPU (s)'!H285</f>
        <v>455.46</v>
      </c>
      <c r="H54" s="88">
        <f t="shared" si="5"/>
        <v>4167.46</v>
      </c>
    </row>
    <row r="55" spans="2:8" ht="30">
      <c r="B55" s="84" t="s">
        <v>90</v>
      </c>
      <c r="C55" s="102" t="str">
        <f>'CPU (s)'!B287</f>
        <v>CPU-28</v>
      </c>
      <c r="D55" s="121" t="s">
        <v>116</v>
      </c>
      <c r="E55" s="85" t="s">
        <v>72</v>
      </c>
      <c r="F55" s="86">
        <v>9.15</v>
      </c>
      <c r="G55" s="86">
        <f>'CPU (s)'!H295</f>
        <v>226.57</v>
      </c>
      <c r="H55" s="88">
        <f t="shared" si="5"/>
        <v>2073.12</v>
      </c>
    </row>
    <row r="56" spans="2:8" ht="61.5" customHeight="1">
      <c r="B56" s="84" t="s">
        <v>91</v>
      </c>
      <c r="C56" s="102" t="str">
        <f>'CPU (s)'!B297</f>
        <v>CPU-29</v>
      </c>
      <c r="D56" s="121" t="s">
        <v>117</v>
      </c>
      <c r="E56" s="85" t="s">
        <v>69</v>
      </c>
      <c r="F56" s="86">
        <v>86.3</v>
      </c>
      <c r="G56" s="86">
        <f>'CPU (s)'!H307</f>
        <v>78.2</v>
      </c>
      <c r="H56" s="88">
        <f t="shared" si="5"/>
        <v>6748.66</v>
      </c>
    </row>
    <row r="57" spans="2:8" ht="27" customHeight="1">
      <c r="B57" s="84" t="s">
        <v>92</v>
      </c>
      <c r="C57" s="102" t="str">
        <f>'CPU (s)'!B309</f>
        <v>CPU-30</v>
      </c>
      <c r="D57" s="121" t="s">
        <v>118</v>
      </c>
      <c r="E57" s="85" t="s">
        <v>71</v>
      </c>
      <c r="F57" s="86">
        <v>63.02</v>
      </c>
      <c r="G57" s="86">
        <f>'CPU (s)'!H318</f>
        <v>34.82</v>
      </c>
      <c r="H57" s="88">
        <f t="shared" si="5"/>
        <v>2194.36</v>
      </c>
    </row>
    <row r="58" spans="2:8" ht="20.100000000000001" customHeight="1">
      <c r="B58" s="84" t="s">
        <v>93</v>
      </c>
      <c r="C58" s="102" t="str">
        <f>'CPU (s)'!B320</f>
        <v>CPU-31</v>
      </c>
      <c r="D58" s="121" t="s">
        <v>120</v>
      </c>
      <c r="E58" s="85" t="s">
        <v>69</v>
      </c>
      <c r="F58" s="86">
        <v>19.79</v>
      </c>
      <c r="G58" s="86">
        <f>'CPU (s)'!H325</f>
        <v>6.47</v>
      </c>
      <c r="H58" s="88">
        <f t="shared" si="5"/>
        <v>128.04</v>
      </c>
    </row>
    <row r="59" spans="2:8" ht="20.100000000000001" customHeight="1">
      <c r="B59" s="84" t="s">
        <v>94</v>
      </c>
      <c r="C59" s="102" t="str">
        <f>'CPU (s)'!B327</f>
        <v>CPU-32</v>
      </c>
      <c r="D59" s="121" t="s">
        <v>119</v>
      </c>
      <c r="E59" s="85" t="s">
        <v>69</v>
      </c>
      <c r="F59" s="86">
        <v>124.7</v>
      </c>
      <c r="G59" s="86">
        <f>'CPU (s)'!H332</f>
        <v>5.68</v>
      </c>
      <c r="H59" s="88">
        <f t="shared" si="5"/>
        <v>708.3</v>
      </c>
    </row>
    <row r="60" spans="2:8" s="74" customFormat="1" ht="21.95" customHeight="1">
      <c r="B60" s="208"/>
      <c r="C60" s="209"/>
      <c r="D60" s="210"/>
      <c r="E60" s="211" t="s">
        <v>639</v>
      </c>
      <c r="F60" s="211"/>
      <c r="G60" s="211"/>
      <c r="H60" s="73">
        <f>SUM(H47:H59)</f>
        <v>72162.89</v>
      </c>
    </row>
    <row r="61" spans="2:8" ht="21.95" customHeight="1">
      <c r="B61" s="123">
        <v>6</v>
      </c>
      <c r="C61" s="80"/>
      <c r="D61" s="80" t="s">
        <v>17</v>
      </c>
      <c r="E61" s="81"/>
      <c r="F61" s="82"/>
      <c r="G61" s="82"/>
      <c r="H61" s="83"/>
    </row>
    <row r="62" spans="2:8" ht="20.100000000000001" customHeight="1">
      <c r="B62" s="84" t="s">
        <v>34</v>
      </c>
      <c r="C62" s="102" t="str">
        <f>'CPU (s)'!B334</f>
        <v>CPU-33</v>
      </c>
      <c r="D62" s="121" t="s">
        <v>121</v>
      </c>
      <c r="E62" s="85" t="s">
        <v>69</v>
      </c>
      <c r="F62" s="86">
        <v>534.11</v>
      </c>
      <c r="G62" s="86">
        <f>'CPU (s)'!H341</f>
        <v>18.22</v>
      </c>
      <c r="H62" s="88">
        <f t="shared" ref="H62:H64" si="6">ROUND(F62*G62,2)</f>
        <v>9731.48</v>
      </c>
    </row>
    <row r="63" spans="2:8" ht="45">
      <c r="B63" s="84" t="s">
        <v>35</v>
      </c>
      <c r="C63" s="102" t="str">
        <f>'CPU (s)'!B343</f>
        <v>CPU-34</v>
      </c>
      <c r="D63" s="122" t="s">
        <v>667</v>
      </c>
      <c r="E63" s="85" t="s">
        <v>522</v>
      </c>
      <c r="F63" s="86">
        <v>51</v>
      </c>
      <c r="G63" s="86">
        <f>'CPU (s)'!H349</f>
        <v>67.930000000000007</v>
      </c>
      <c r="H63" s="88">
        <f t="shared" si="6"/>
        <v>3464.43</v>
      </c>
    </row>
    <row r="64" spans="2:8" ht="30" customHeight="1">
      <c r="B64" s="84" t="s">
        <v>95</v>
      </c>
      <c r="C64" s="102" t="str">
        <f>'CPU (s)'!B351</f>
        <v>CPU-35</v>
      </c>
      <c r="D64" s="121" t="s">
        <v>122</v>
      </c>
      <c r="E64" s="85" t="s">
        <v>522</v>
      </c>
      <c r="F64" s="86">
        <v>10</v>
      </c>
      <c r="G64" s="86">
        <f>'CPU (s)'!H359</f>
        <v>332.94</v>
      </c>
      <c r="H64" s="88">
        <f t="shared" si="6"/>
        <v>3329.4</v>
      </c>
    </row>
    <row r="65" spans="2:8" ht="21.95" customHeight="1">
      <c r="B65" s="208"/>
      <c r="C65" s="209"/>
      <c r="D65" s="210"/>
      <c r="E65" s="211" t="s">
        <v>640</v>
      </c>
      <c r="F65" s="211"/>
      <c r="G65" s="211"/>
      <c r="H65" s="73">
        <f>SUM(H62:H64)</f>
        <v>16525.310000000001</v>
      </c>
    </row>
    <row r="66" spans="2:8" ht="21.95" customHeight="1">
      <c r="B66" s="123">
        <v>7</v>
      </c>
      <c r="C66" s="80"/>
      <c r="D66" s="80" t="s">
        <v>40</v>
      </c>
      <c r="E66" s="81"/>
      <c r="F66" s="82"/>
      <c r="G66" s="82"/>
      <c r="H66" s="83"/>
    </row>
    <row r="67" spans="2:8" ht="30">
      <c r="B67" s="84" t="s">
        <v>66</v>
      </c>
      <c r="C67" s="102" t="str">
        <f>'CPU (s)'!B361</f>
        <v>CPU-36</v>
      </c>
      <c r="D67" s="121" t="s">
        <v>123</v>
      </c>
      <c r="E67" s="85" t="s">
        <v>69</v>
      </c>
      <c r="F67" s="86">
        <v>86.3</v>
      </c>
      <c r="G67" s="86">
        <f>'CPU (s)'!H367</f>
        <v>18.63</v>
      </c>
      <c r="H67" s="88">
        <f t="shared" ref="H67:H71" si="7">ROUND(F67*G67,2)</f>
        <v>1607.77</v>
      </c>
    </row>
    <row r="68" spans="2:8" ht="30">
      <c r="B68" s="84" t="s">
        <v>46</v>
      </c>
      <c r="C68" s="102" t="str">
        <f>'CPU (s)'!B369</f>
        <v>CPU-37</v>
      </c>
      <c r="D68" s="121" t="s">
        <v>124</v>
      </c>
      <c r="E68" s="85" t="s">
        <v>69</v>
      </c>
      <c r="F68" s="86">
        <v>154.32</v>
      </c>
      <c r="G68" s="86">
        <f>'CPU (s)'!H377</f>
        <v>22.53</v>
      </c>
      <c r="H68" s="88">
        <f t="shared" si="7"/>
        <v>3476.83</v>
      </c>
    </row>
    <row r="69" spans="2:8" ht="30">
      <c r="B69" s="84" t="s">
        <v>47</v>
      </c>
      <c r="C69" s="102" t="str">
        <f>'CPU (s)'!B361</f>
        <v>CPU-36</v>
      </c>
      <c r="D69" s="121" t="s">
        <v>125</v>
      </c>
      <c r="E69" s="85" t="s">
        <v>69</v>
      </c>
      <c r="F69" s="86">
        <v>174.24</v>
      </c>
      <c r="G69" s="86">
        <f>'CPU (s)'!H367</f>
        <v>18.63</v>
      </c>
      <c r="H69" s="88">
        <f t="shared" si="7"/>
        <v>3246.09</v>
      </c>
    </row>
    <row r="70" spans="2:8" ht="30">
      <c r="B70" s="84" t="s">
        <v>48</v>
      </c>
      <c r="C70" s="102" t="str">
        <f>'CPU (s)'!B369</f>
        <v>CPU-37</v>
      </c>
      <c r="D70" s="121" t="s">
        <v>126</v>
      </c>
      <c r="E70" s="85" t="s">
        <v>69</v>
      </c>
      <c r="F70" s="86">
        <v>2.4</v>
      </c>
      <c r="G70" s="86">
        <f>'CPU (s)'!H377</f>
        <v>22.53</v>
      </c>
      <c r="H70" s="88">
        <f t="shared" si="7"/>
        <v>54.07</v>
      </c>
    </row>
    <row r="71" spans="2:8" ht="30">
      <c r="B71" s="84" t="s">
        <v>96</v>
      </c>
      <c r="C71" s="102" t="str">
        <f>'CPU (s)'!B361</f>
        <v>CPU-36</v>
      </c>
      <c r="D71" s="121" t="s">
        <v>127</v>
      </c>
      <c r="E71" s="85" t="s">
        <v>69</v>
      </c>
      <c r="F71" s="86">
        <v>412.36</v>
      </c>
      <c r="G71" s="86">
        <f>'CPU (s)'!H367</f>
        <v>18.63</v>
      </c>
      <c r="H71" s="88">
        <f t="shared" si="7"/>
        <v>7682.27</v>
      </c>
    </row>
    <row r="72" spans="2:8" ht="21.95" customHeight="1">
      <c r="B72" s="208"/>
      <c r="C72" s="209"/>
      <c r="D72" s="210"/>
      <c r="E72" s="211" t="s">
        <v>641</v>
      </c>
      <c r="F72" s="211"/>
      <c r="G72" s="211"/>
      <c r="H72" s="73">
        <f>SUM(H67:H71)</f>
        <v>16067.03</v>
      </c>
    </row>
    <row r="73" spans="2:8" ht="21.95" customHeight="1">
      <c r="B73" s="123">
        <v>8</v>
      </c>
      <c r="C73" s="80"/>
      <c r="D73" s="80" t="s">
        <v>525</v>
      </c>
      <c r="E73" s="81"/>
      <c r="F73" s="82"/>
      <c r="G73" s="82"/>
      <c r="H73" s="83"/>
    </row>
    <row r="74" spans="2:8" ht="45">
      <c r="B74" s="84" t="s">
        <v>53</v>
      </c>
      <c r="C74" s="102" t="str">
        <f>'CPU (s)'!B379</f>
        <v>CPU-38</v>
      </c>
      <c r="D74" s="121" t="s">
        <v>128</v>
      </c>
      <c r="E74" s="85" t="s">
        <v>71</v>
      </c>
      <c r="F74" s="86">
        <v>222.52</v>
      </c>
      <c r="G74" s="86">
        <f>'CPU (s)'!H386</f>
        <v>15.2</v>
      </c>
      <c r="H74" s="88">
        <f t="shared" ref="H74:H81" si="8">ROUND(F74*G74,2)</f>
        <v>3382.3</v>
      </c>
    </row>
    <row r="75" spans="2:8" ht="30" customHeight="1">
      <c r="B75" s="84" t="s">
        <v>643</v>
      </c>
      <c r="C75" s="102" t="str">
        <f>'CPU (s)'!B388</f>
        <v>CPU-39</v>
      </c>
      <c r="D75" s="121" t="s">
        <v>129</v>
      </c>
      <c r="E75" s="85" t="s">
        <v>71</v>
      </c>
      <c r="F75" s="86">
        <v>445.04</v>
      </c>
      <c r="G75" s="86">
        <f>'CPU (s)'!H395</f>
        <v>8.49</v>
      </c>
      <c r="H75" s="88">
        <f t="shared" si="8"/>
        <v>3778.39</v>
      </c>
    </row>
    <row r="76" spans="2:8" ht="30" customHeight="1">
      <c r="B76" s="84" t="s">
        <v>644</v>
      </c>
      <c r="C76" s="102" t="str">
        <f>'CPU (s)'!B397</f>
        <v>CPU-40</v>
      </c>
      <c r="D76" s="121" t="s">
        <v>130</v>
      </c>
      <c r="E76" s="85" t="s">
        <v>522</v>
      </c>
      <c r="F76" s="86">
        <v>20</v>
      </c>
      <c r="G76" s="86">
        <f>'CPU (s)'!H404</f>
        <v>26.12</v>
      </c>
      <c r="H76" s="88">
        <f t="shared" si="8"/>
        <v>522.4</v>
      </c>
    </row>
    <row r="77" spans="2:8" ht="45">
      <c r="B77" s="84" t="s">
        <v>645</v>
      </c>
      <c r="C77" s="102" t="str">
        <f>'CPU (s)'!B406</f>
        <v>CPU-41</v>
      </c>
      <c r="D77" s="121" t="s">
        <v>131</v>
      </c>
      <c r="E77" s="85" t="s">
        <v>522</v>
      </c>
      <c r="F77" s="86">
        <v>2</v>
      </c>
      <c r="G77" s="86">
        <f>'CPU (s)'!H415</f>
        <v>1535.36</v>
      </c>
      <c r="H77" s="88">
        <f t="shared" si="8"/>
        <v>3070.72</v>
      </c>
    </row>
    <row r="78" spans="2:8" ht="20.100000000000001" customHeight="1">
      <c r="B78" s="84" t="s">
        <v>646</v>
      </c>
      <c r="C78" s="102" t="str">
        <f>'CPU (s)'!B417</f>
        <v>CPU-42</v>
      </c>
      <c r="D78" s="121" t="s">
        <v>132</v>
      </c>
      <c r="E78" s="85" t="s">
        <v>522</v>
      </c>
      <c r="F78" s="86">
        <v>2</v>
      </c>
      <c r="G78" s="86">
        <f>'CPU (s)'!H423</f>
        <v>102.05</v>
      </c>
      <c r="H78" s="88">
        <f t="shared" si="8"/>
        <v>204.1</v>
      </c>
    </row>
    <row r="79" spans="2:8" ht="30" customHeight="1">
      <c r="B79" s="84" t="s">
        <v>647</v>
      </c>
      <c r="C79" s="102" t="str">
        <f>'CPU (s)'!B425</f>
        <v>CPU-43</v>
      </c>
      <c r="D79" s="121" t="s">
        <v>133</v>
      </c>
      <c r="E79" s="85" t="s">
        <v>522</v>
      </c>
      <c r="F79" s="86">
        <v>18</v>
      </c>
      <c r="G79" s="86">
        <f>'CPU (s)'!H433</f>
        <v>404.23</v>
      </c>
      <c r="H79" s="88">
        <f t="shared" si="8"/>
        <v>7276.14</v>
      </c>
    </row>
    <row r="80" spans="2:8" ht="20.100000000000001" customHeight="1">
      <c r="B80" s="84" t="s">
        <v>648</v>
      </c>
      <c r="C80" s="102" t="str">
        <f>'CPU (s)'!B435</f>
        <v>CPU-44</v>
      </c>
      <c r="D80" s="121" t="s">
        <v>134</v>
      </c>
      <c r="E80" s="85" t="s">
        <v>522</v>
      </c>
      <c r="F80" s="86">
        <v>36</v>
      </c>
      <c r="G80" s="86">
        <f>'CPU (s)'!H442</f>
        <v>86.39</v>
      </c>
      <c r="H80" s="88">
        <f t="shared" si="8"/>
        <v>3110.04</v>
      </c>
    </row>
    <row r="81" spans="2:8" ht="30" customHeight="1">
      <c r="B81" s="84" t="s">
        <v>649</v>
      </c>
      <c r="C81" s="102" t="str">
        <f>'CPU (s)'!B444</f>
        <v>CPU-45</v>
      </c>
      <c r="D81" s="121" t="s">
        <v>135</v>
      </c>
      <c r="E81" s="85" t="s">
        <v>522</v>
      </c>
      <c r="F81" s="86">
        <v>20</v>
      </c>
      <c r="G81" s="86">
        <f>'CPU (s)'!H450</f>
        <v>40.909999999999997</v>
      </c>
      <c r="H81" s="88">
        <f t="shared" si="8"/>
        <v>818.2</v>
      </c>
    </row>
    <row r="82" spans="2:8" ht="21.95" customHeight="1">
      <c r="B82" s="208"/>
      <c r="C82" s="209"/>
      <c r="D82" s="210"/>
      <c r="E82" s="211" t="s">
        <v>642</v>
      </c>
      <c r="F82" s="211"/>
      <c r="G82" s="211"/>
      <c r="H82" s="73">
        <f>SUM(H74:H81)</f>
        <v>22162.29</v>
      </c>
    </row>
    <row r="83" spans="2:8" ht="21.95" customHeight="1">
      <c r="B83" s="123">
        <v>9</v>
      </c>
      <c r="C83" s="80"/>
      <c r="D83" s="80" t="s">
        <v>21</v>
      </c>
      <c r="E83" s="81"/>
      <c r="F83" s="82"/>
      <c r="G83" s="82"/>
      <c r="H83" s="83"/>
    </row>
    <row r="84" spans="2:8" ht="20.100000000000001" customHeight="1">
      <c r="B84" s="84" t="s">
        <v>54</v>
      </c>
      <c r="C84" s="102" t="str">
        <f>'CPU (s)'!B452</f>
        <v>CPU-46</v>
      </c>
      <c r="D84" s="121" t="s">
        <v>631</v>
      </c>
      <c r="E84" s="85" t="s">
        <v>522</v>
      </c>
      <c r="F84" s="86">
        <v>2</v>
      </c>
      <c r="G84" s="86">
        <f>'CPU (s)'!H459</f>
        <v>66.41</v>
      </c>
      <c r="H84" s="88">
        <f t="shared" ref="H84:H85" si="9">ROUND(F84*G84,2)</f>
        <v>132.82</v>
      </c>
    </row>
    <row r="85" spans="2:8" ht="30">
      <c r="B85" s="84" t="s">
        <v>49</v>
      </c>
      <c r="C85" s="102" t="str">
        <f>'CPU (s)'!B461</f>
        <v>CPU-47</v>
      </c>
      <c r="D85" s="121" t="s">
        <v>137</v>
      </c>
      <c r="E85" s="85" t="s">
        <v>71</v>
      </c>
      <c r="F85" s="86">
        <v>70</v>
      </c>
      <c r="G85" s="86">
        <f>'CPU (s)'!H468</f>
        <v>7.77</v>
      </c>
      <c r="H85" s="88">
        <f t="shared" si="9"/>
        <v>543.9</v>
      </c>
    </row>
    <row r="86" spans="2:8" ht="21.95" customHeight="1">
      <c r="B86" s="208"/>
      <c r="C86" s="209"/>
      <c r="D86" s="210"/>
      <c r="E86" s="211" t="s">
        <v>650</v>
      </c>
      <c r="F86" s="211"/>
      <c r="G86" s="211"/>
      <c r="H86" s="73">
        <f>SUM(H84:H85)</f>
        <v>676.72</v>
      </c>
    </row>
    <row r="87" spans="2:8" ht="21.95" customHeight="1">
      <c r="B87" s="123">
        <v>10</v>
      </c>
      <c r="C87" s="80"/>
      <c r="D87" s="80" t="s">
        <v>526</v>
      </c>
      <c r="E87" s="81"/>
      <c r="F87" s="82"/>
      <c r="G87" s="82"/>
      <c r="H87" s="83"/>
    </row>
    <row r="88" spans="2:8" ht="30">
      <c r="B88" s="84" t="s">
        <v>651</v>
      </c>
      <c r="C88" s="102" t="str">
        <f>'CPU (s)'!B470</f>
        <v>CPU-48</v>
      </c>
      <c r="D88" s="121" t="s">
        <v>630</v>
      </c>
      <c r="E88" s="85" t="s">
        <v>522</v>
      </c>
      <c r="F88" s="86">
        <v>8</v>
      </c>
      <c r="G88" s="86">
        <f>'CPU (s)'!H478</f>
        <v>409.07</v>
      </c>
      <c r="H88" s="88">
        <f t="shared" ref="H88:H94" si="10">ROUND(F88*G88,2)</f>
        <v>3272.56</v>
      </c>
    </row>
    <row r="89" spans="2:8" ht="30.75" customHeight="1">
      <c r="B89" s="84" t="s">
        <v>652</v>
      </c>
      <c r="C89" s="102" t="str">
        <f>'CPU (s)'!B480</f>
        <v>CPU-49</v>
      </c>
      <c r="D89" s="122" t="s">
        <v>739</v>
      </c>
      <c r="E89" s="85" t="s">
        <v>522</v>
      </c>
      <c r="F89" s="86">
        <v>8</v>
      </c>
      <c r="G89" s="86">
        <f>'CPU (s)'!H490</f>
        <v>757.51</v>
      </c>
      <c r="H89" s="88">
        <f t="shared" si="10"/>
        <v>6060.08</v>
      </c>
    </row>
    <row r="90" spans="2:8" ht="30">
      <c r="B90" s="84" t="s">
        <v>653</v>
      </c>
      <c r="C90" s="102" t="str">
        <f>'CPU (s)'!B492</f>
        <v>CPU-50</v>
      </c>
      <c r="D90" s="122" t="s">
        <v>747</v>
      </c>
      <c r="E90" s="85" t="s">
        <v>522</v>
      </c>
      <c r="F90" s="86">
        <v>9</v>
      </c>
      <c r="G90" s="86">
        <f>'CPU (s)'!H496</f>
        <v>974.19</v>
      </c>
      <c r="H90" s="88">
        <f t="shared" si="10"/>
        <v>8767.7099999999991</v>
      </c>
    </row>
    <row r="91" spans="2:8" s="25" customFormat="1" ht="30">
      <c r="B91" s="84" t="s">
        <v>654</v>
      </c>
      <c r="C91" s="102" t="str">
        <f>'CPU (s)'!B498</f>
        <v>CPU-51</v>
      </c>
      <c r="D91" s="121" t="s">
        <v>519</v>
      </c>
      <c r="E91" s="85" t="s">
        <v>522</v>
      </c>
      <c r="F91" s="86">
        <v>8</v>
      </c>
      <c r="G91" s="86">
        <f>'CPU (s)'!H507</f>
        <v>518.46</v>
      </c>
      <c r="H91" s="88">
        <f t="shared" si="10"/>
        <v>4147.68</v>
      </c>
    </row>
    <row r="92" spans="2:8" s="25" customFormat="1" ht="30">
      <c r="B92" s="84" t="s">
        <v>655</v>
      </c>
      <c r="C92" s="102" t="str">
        <f>'CPU (s)'!B509</f>
        <v>CPU-52</v>
      </c>
      <c r="D92" s="122" t="s">
        <v>748</v>
      </c>
      <c r="E92" s="85" t="s">
        <v>522</v>
      </c>
      <c r="F92" s="86">
        <v>4</v>
      </c>
      <c r="G92" s="86">
        <f>'CPU (s)'!H515</f>
        <v>863.88</v>
      </c>
      <c r="H92" s="88">
        <f t="shared" si="10"/>
        <v>3455.52</v>
      </c>
    </row>
    <row r="93" spans="2:8" ht="20.100000000000001" customHeight="1">
      <c r="B93" s="84" t="s">
        <v>656</v>
      </c>
      <c r="C93" s="102" t="str">
        <f>'CPU (s)'!B517</f>
        <v>CPU-53</v>
      </c>
      <c r="D93" s="122" t="s">
        <v>749</v>
      </c>
      <c r="E93" s="85" t="s">
        <v>522</v>
      </c>
      <c r="F93" s="86">
        <v>1</v>
      </c>
      <c r="G93" s="86">
        <f>'CPU (s)'!H529</f>
        <v>15364.99</v>
      </c>
      <c r="H93" s="88">
        <f t="shared" si="10"/>
        <v>15364.99</v>
      </c>
    </row>
    <row r="94" spans="2:8" s="74" customFormat="1" ht="30" customHeight="1">
      <c r="B94" s="84" t="s">
        <v>674</v>
      </c>
      <c r="C94" s="102" t="str">
        <f>'CPU (s)'!B531</f>
        <v>CPU-54</v>
      </c>
      <c r="D94" s="121" t="s">
        <v>675</v>
      </c>
      <c r="E94" s="85" t="s">
        <v>522</v>
      </c>
      <c r="F94" s="86">
        <v>1</v>
      </c>
      <c r="G94" s="86">
        <f>'CPU (s)'!H538</f>
        <v>20758.900000000001</v>
      </c>
      <c r="H94" s="88">
        <f t="shared" si="10"/>
        <v>20758.900000000001</v>
      </c>
    </row>
    <row r="95" spans="2:8" ht="21.95" customHeight="1">
      <c r="B95" s="208"/>
      <c r="C95" s="209"/>
      <c r="D95" s="210"/>
      <c r="E95" s="211" t="s">
        <v>657</v>
      </c>
      <c r="F95" s="211"/>
      <c r="G95" s="211"/>
      <c r="H95" s="73">
        <f>SUM(H88:H94)</f>
        <v>61827.44</v>
      </c>
    </row>
    <row r="96" spans="2:8" s="74" customFormat="1" ht="21.95" customHeight="1">
      <c r="B96" s="123">
        <v>11</v>
      </c>
      <c r="C96" s="80"/>
      <c r="D96" s="80" t="s">
        <v>740</v>
      </c>
      <c r="E96" s="81"/>
      <c r="F96" s="82"/>
      <c r="G96" s="82"/>
      <c r="H96" s="83"/>
    </row>
    <row r="97" spans="2:8" s="74" customFormat="1" ht="21.95" customHeight="1">
      <c r="B97" s="111" t="s">
        <v>745</v>
      </c>
      <c r="C97" s="102" t="str">
        <f>'CPU (s)'!B540</f>
        <v>CPU-55</v>
      </c>
      <c r="D97" s="122" t="s">
        <v>750</v>
      </c>
      <c r="E97" s="126" t="s">
        <v>69</v>
      </c>
      <c r="F97" s="86">
        <v>3603.16</v>
      </c>
      <c r="G97" s="86">
        <f>'CPU (s)'!H546</f>
        <v>2.08</v>
      </c>
      <c r="H97" s="88">
        <f t="shared" ref="H97" si="11">ROUND(F97*G97,2)</f>
        <v>7494.57</v>
      </c>
    </row>
    <row r="98" spans="2:8" s="74" customFormat="1" ht="21.95" customHeight="1">
      <c r="B98" s="208"/>
      <c r="C98" s="209"/>
      <c r="D98" s="210"/>
      <c r="E98" s="211" t="s">
        <v>746</v>
      </c>
      <c r="F98" s="211"/>
      <c r="G98" s="211"/>
      <c r="H98" s="73">
        <f>SUM(H97)</f>
        <v>7494.57</v>
      </c>
    </row>
    <row r="99" spans="2:8" ht="5.25" customHeight="1" thickBot="1">
      <c r="B99" s="95"/>
      <c r="C99" s="96"/>
      <c r="D99" s="97"/>
      <c r="E99" s="98"/>
      <c r="F99" s="99"/>
      <c r="G99" s="100"/>
      <c r="H99" s="101"/>
    </row>
    <row r="100" spans="2:8" ht="27" customHeight="1" thickBot="1">
      <c r="B100" s="212" t="s">
        <v>65</v>
      </c>
      <c r="C100" s="213"/>
      <c r="D100" s="213"/>
      <c r="E100" s="213"/>
      <c r="F100" s="213"/>
      <c r="G100" s="213"/>
      <c r="H100" s="120">
        <f>SUM(H21,H26,H32,H40,H45,H60,H65,H72,H82,H86,H95,H98)</f>
        <v>367725.42</v>
      </c>
    </row>
    <row r="115" ht="56.25" customHeight="1"/>
    <row r="121" ht="33.75" customHeight="1"/>
    <row r="137" ht="27.75" customHeight="1"/>
    <row r="175" ht="38.25" customHeight="1"/>
    <row r="178" ht="26.25" customHeight="1"/>
    <row r="201" ht="29.25" customHeight="1"/>
    <row r="207" ht="30" customHeight="1"/>
    <row r="215" spans="3:3">
      <c r="C215" s="12"/>
    </row>
  </sheetData>
  <mergeCells count="34">
    <mergeCell ref="B100:G100"/>
    <mergeCell ref="B2:H2"/>
    <mergeCell ref="B6:H6"/>
    <mergeCell ref="B3:H3"/>
    <mergeCell ref="B4:H4"/>
    <mergeCell ref="E10:G10"/>
    <mergeCell ref="E11:G11"/>
    <mergeCell ref="E12:H12"/>
    <mergeCell ref="B8:H8"/>
    <mergeCell ref="B86:D86"/>
    <mergeCell ref="E86:G86"/>
    <mergeCell ref="B95:D95"/>
    <mergeCell ref="E95:G95"/>
    <mergeCell ref="E7:H7"/>
    <mergeCell ref="B65:D65"/>
    <mergeCell ref="E65:G65"/>
    <mergeCell ref="B40:D40"/>
    <mergeCell ref="E40:G40"/>
    <mergeCell ref="B45:D45"/>
    <mergeCell ref="E45:G45"/>
    <mergeCell ref="B60:D60"/>
    <mergeCell ref="E60:G60"/>
    <mergeCell ref="B21:D21"/>
    <mergeCell ref="E21:G21"/>
    <mergeCell ref="B26:D26"/>
    <mergeCell ref="E26:G26"/>
    <mergeCell ref="B32:D32"/>
    <mergeCell ref="E32:G32"/>
    <mergeCell ref="B98:D98"/>
    <mergeCell ref="E98:G98"/>
    <mergeCell ref="B82:D82"/>
    <mergeCell ref="E82:G82"/>
    <mergeCell ref="B72:D72"/>
    <mergeCell ref="E72:G72"/>
  </mergeCells>
  <phoneticPr fontId="4" type="noConversion"/>
  <conditionalFormatting sqref="D65">
    <cfRule type="expression" dxfId="5997" priority="262" stopIfTrue="1">
      <formula>OR(RIGHT($B65,2)="00",$B65="")</formula>
    </cfRule>
  </conditionalFormatting>
  <conditionalFormatting sqref="H65 B65:C65 H72 B72:C72 H82 B82:C82 H86 B86:C86 H21 B21:C21 H26 B26:C26 H32 B32:C32 H40 B40:C40 H45 B45:C45 H60 B60:C60 B95:C95 H95 B98:C98 H98">
    <cfRule type="expression" dxfId="5996" priority="260" stopIfTrue="1">
      <formula>RIGHT(B21,2)="00"</formula>
    </cfRule>
  </conditionalFormatting>
  <conditionalFormatting sqref="D65">
    <cfRule type="expression" dxfId="5995" priority="259" stopIfTrue="1">
      <formula>OR(RIGHT($D65,2)="00",$D65="")</formula>
    </cfRule>
  </conditionalFormatting>
  <conditionalFormatting sqref="D65 D72 D82 D86 D21 D26 D32 D40 D45 D60">
    <cfRule type="expression" dxfId="5994" priority="258" stopIfTrue="1">
      <formula>OR(RIGHT(#REF!,2)="00",#REF!="")</formula>
    </cfRule>
  </conditionalFormatting>
  <conditionalFormatting sqref="D65">
    <cfRule type="expression" dxfId="5993" priority="257" stopIfTrue="1">
      <formula>OR(RIGHT($B65,2)="00",$B65="")</formula>
    </cfRule>
  </conditionalFormatting>
  <conditionalFormatting sqref="D65 D72 D82 D86 D21 D26 D32 D40 D45 D60">
    <cfRule type="expression" dxfId="5992" priority="254" stopIfTrue="1">
      <formula>OR(RIGHT(#REF!,2)="00",#REF!="")</formula>
    </cfRule>
  </conditionalFormatting>
  <conditionalFormatting sqref="D65">
    <cfRule type="expression" dxfId="5991" priority="252" stopIfTrue="1">
      <formula>OR(RIGHT($B65,2)="00",$B65="")</formula>
    </cfRule>
  </conditionalFormatting>
  <conditionalFormatting sqref="D65">
    <cfRule type="expression" dxfId="5990" priority="249" stopIfTrue="1">
      <formula>OR(RIGHT($D65,2)="00",$D65="")</formula>
    </cfRule>
  </conditionalFormatting>
  <conditionalFormatting sqref="D65">
    <cfRule type="expression" dxfId="5989" priority="247" stopIfTrue="1">
      <formula>OR(RIGHT($B65,2)="00",$B65="")</formula>
    </cfRule>
  </conditionalFormatting>
  <conditionalFormatting sqref="D65">
    <cfRule type="expression" dxfId="5988" priority="241" stopIfTrue="1">
      <formula>OR(RIGHT($B65,2)="00",$B65="")</formula>
    </cfRule>
  </conditionalFormatting>
  <conditionalFormatting sqref="D65">
    <cfRule type="expression" dxfId="5987" priority="235" stopIfTrue="1">
      <formula>OR(RIGHT($B65,2)="00",$B65="")</formula>
    </cfRule>
  </conditionalFormatting>
  <conditionalFormatting sqref="H65">
    <cfRule type="expression" dxfId="5986" priority="234" stopIfTrue="1">
      <formula>OR(RIGHT($B65,2)="00",LEFT($D65,5)="Total")</formula>
    </cfRule>
  </conditionalFormatting>
  <conditionalFormatting sqref="D65">
    <cfRule type="expression" dxfId="5985" priority="231" stopIfTrue="1">
      <formula>OR(RIGHT($B65,2)="00",$B65="")</formula>
    </cfRule>
  </conditionalFormatting>
  <conditionalFormatting sqref="H65">
    <cfRule type="expression" dxfId="5984" priority="230" stopIfTrue="1">
      <formula>OR(RIGHT($B65,2)="00",LEFT($D65,5)="Total")</formula>
    </cfRule>
  </conditionalFormatting>
  <conditionalFormatting sqref="H65">
    <cfRule type="expression" dxfId="5983" priority="229" stopIfTrue="1">
      <formula>OR(RIGHT($B65,2)="00",LEFT($D65,5)="Total")</formula>
    </cfRule>
  </conditionalFormatting>
  <conditionalFormatting sqref="H65">
    <cfRule type="expression" dxfId="5982" priority="228" stopIfTrue="1">
      <formula>OR(RIGHT($B65,2)="00",LEFT($D65,5)="Total")</formula>
    </cfRule>
  </conditionalFormatting>
  <conditionalFormatting sqref="H65">
    <cfRule type="expression" dxfId="5981" priority="227" stopIfTrue="1">
      <formula>OR(RIGHT(#REF!,2)="00",LEFT($D65,5)="Total")</formula>
    </cfRule>
  </conditionalFormatting>
  <conditionalFormatting sqref="H65">
    <cfRule type="expression" dxfId="5980" priority="226" stopIfTrue="1">
      <formula>OR(RIGHT(#REF!,2)="00",LEFT($D65,5)="Total")</formula>
    </cfRule>
  </conditionalFormatting>
  <conditionalFormatting sqref="H72">
    <cfRule type="expression" dxfId="5979" priority="204" stopIfTrue="1">
      <formula>OR(RIGHT($B72,2)="00",LEFT($D72,5)="Total")</formula>
    </cfRule>
  </conditionalFormatting>
  <conditionalFormatting sqref="H72">
    <cfRule type="expression" dxfId="5978" priority="202" stopIfTrue="1">
      <formula>OR(RIGHT(#REF!,2)="00",LEFT($D72,5)="Total")</formula>
    </cfRule>
  </conditionalFormatting>
  <conditionalFormatting sqref="D72">
    <cfRule type="expression" dxfId="5977" priority="222" stopIfTrue="1">
      <formula>OR(RIGHT($B72,2)="00",$B72="")</formula>
    </cfRule>
  </conditionalFormatting>
  <conditionalFormatting sqref="D72">
    <cfRule type="expression" dxfId="5976" priority="220" stopIfTrue="1">
      <formula>OR(RIGHT($D72,2)="00",$D72="")</formula>
    </cfRule>
  </conditionalFormatting>
  <conditionalFormatting sqref="D72">
    <cfRule type="expression" dxfId="5975" priority="218" stopIfTrue="1">
      <formula>OR(RIGHT($B72,2)="00",$B72="")</formula>
    </cfRule>
  </conditionalFormatting>
  <conditionalFormatting sqref="D72">
    <cfRule type="expression" dxfId="5974" priority="215" stopIfTrue="1">
      <formula>OR(RIGHT($B72,2)="00",$B72="")</formula>
    </cfRule>
  </conditionalFormatting>
  <conditionalFormatting sqref="D72">
    <cfRule type="expression" dxfId="5973" priority="214" stopIfTrue="1">
      <formula>OR(RIGHT($D72,2)="00",$D72="")</formula>
    </cfRule>
  </conditionalFormatting>
  <conditionalFormatting sqref="D72">
    <cfRule type="expression" dxfId="5972" priority="213" stopIfTrue="1">
      <formula>OR(RIGHT($B72,2)="00",$B72="")</formula>
    </cfRule>
  </conditionalFormatting>
  <conditionalFormatting sqref="D72">
    <cfRule type="expression" dxfId="5971" priority="212" stopIfTrue="1">
      <formula>OR(RIGHT($B72,2)="00",$B72="")</formula>
    </cfRule>
  </conditionalFormatting>
  <conditionalFormatting sqref="D72">
    <cfRule type="expression" dxfId="5970" priority="211" stopIfTrue="1">
      <formula>OR(RIGHT($B72,2)="00",$B72="")</formula>
    </cfRule>
  </conditionalFormatting>
  <conditionalFormatting sqref="H72">
    <cfRule type="expression" dxfId="5969" priority="210" stopIfTrue="1">
      <formula>OR(RIGHT($B72,2)="00",LEFT($D72,5)="Total")</formula>
    </cfRule>
  </conditionalFormatting>
  <conditionalFormatting sqref="D72">
    <cfRule type="expression" dxfId="5968" priority="207" stopIfTrue="1">
      <formula>OR(RIGHT($B72,2)="00",$B72="")</formula>
    </cfRule>
  </conditionalFormatting>
  <conditionalFormatting sqref="H72">
    <cfRule type="expression" dxfId="5967" priority="206" stopIfTrue="1">
      <formula>OR(RIGHT($B72,2)="00",LEFT($D72,5)="Total")</formula>
    </cfRule>
  </conditionalFormatting>
  <conditionalFormatting sqref="H72">
    <cfRule type="expression" dxfId="5966" priority="205" stopIfTrue="1">
      <formula>OR(RIGHT($B72,2)="00",LEFT($D72,5)="Total")</formula>
    </cfRule>
  </conditionalFormatting>
  <conditionalFormatting sqref="H72">
    <cfRule type="expression" dxfId="5965" priority="203" stopIfTrue="1">
      <formula>OR(RIGHT(#REF!,2)="00",LEFT($D72,5)="Total")</formula>
    </cfRule>
  </conditionalFormatting>
  <conditionalFormatting sqref="H82">
    <cfRule type="expression" dxfId="5964" priority="201" stopIfTrue="1">
      <formula>OR(RIGHT($B82,2)="00",LEFT($D82,5)="Total")</formula>
    </cfRule>
  </conditionalFormatting>
  <conditionalFormatting sqref="H82">
    <cfRule type="expression" dxfId="5963" priority="200" stopIfTrue="1">
      <formula>OR(RIGHT(#REF!,2)="00",LEFT($D82,5)="Total")</formula>
    </cfRule>
  </conditionalFormatting>
  <conditionalFormatting sqref="D82">
    <cfRule type="expression" dxfId="5962" priority="199" stopIfTrue="1">
      <formula>OR(RIGHT($B82,2)="00",$B82="")</formula>
    </cfRule>
  </conditionalFormatting>
  <conditionalFormatting sqref="D82">
    <cfRule type="expression" dxfId="5961" priority="197" stopIfTrue="1">
      <formula>OR(RIGHT($D82,2)="00",$D82="")</formula>
    </cfRule>
  </conditionalFormatting>
  <conditionalFormatting sqref="D82">
    <cfRule type="expression" dxfId="5960" priority="195" stopIfTrue="1">
      <formula>OR(RIGHT($B82,2)="00",$B82="")</formula>
    </cfRule>
  </conditionalFormatting>
  <conditionalFormatting sqref="D82">
    <cfRule type="expression" dxfId="5959" priority="192" stopIfTrue="1">
      <formula>OR(RIGHT($B82,2)="00",$B82="")</formula>
    </cfRule>
  </conditionalFormatting>
  <conditionalFormatting sqref="D82">
    <cfRule type="expression" dxfId="5958" priority="191" stopIfTrue="1">
      <formula>OR(RIGHT($D82,2)="00",$D82="")</formula>
    </cfRule>
  </conditionalFormatting>
  <conditionalFormatting sqref="D82">
    <cfRule type="expression" dxfId="5957" priority="190" stopIfTrue="1">
      <formula>OR(RIGHT($B82,2)="00",$B82="")</formula>
    </cfRule>
  </conditionalFormatting>
  <conditionalFormatting sqref="D82">
    <cfRule type="expression" dxfId="5956" priority="189" stopIfTrue="1">
      <formula>OR(RIGHT($B82,2)="00",$B82="")</formula>
    </cfRule>
  </conditionalFormatting>
  <conditionalFormatting sqref="D82">
    <cfRule type="expression" dxfId="5955" priority="188" stopIfTrue="1">
      <formula>OR(RIGHT($B82,2)="00",$B82="")</formula>
    </cfRule>
  </conditionalFormatting>
  <conditionalFormatting sqref="H82">
    <cfRule type="expression" dxfId="5954" priority="187" stopIfTrue="1">
      <formula>OR(RIGHT($B82,2)="00",LEFT($D82,5)="Total")</formula>
    </cfRule>
  </conditionalFormatting>
  <conditionalFormatting sqref="D82">
    <cfRule type="expression" dxfId="5953" priority="184" stopIfTrue="1">
      <formula>OR(RIGHT($B82,2)="00",$B82="")</formula>
    </cfRule>
  </conditionalFormatting>
  <conditionalFormatting sqref="H82">
    <cfRule type="expression" dxfId="5952" priority="183" stopIfTrue="1">
      <formula>OR(RIGHT($B82,2)="00",LEFT($D82,5)="Total")</formula>
    </cfRule>
  </conditionalFormatting>
  <conditionalFormatting sqref="H82">
    <cfRule type="expression" dxfId="5951" priority="182" stopIfTrue="1">
      <formula>OR(RIGHT($B82,2)="00",LEFT($D82,5)="Total")</formula>
    </cfRule>
  </conditionalFormatting>
  <conditionalFormatting sqref="H82">
    <cfRule type="expression" dxfId="5950" priority="181" stopIfTrue="1">
      <formula>OR(RIGHT(#REF!,2)="00",LEFT($D82,5)="Total")</formula>
    </cfRule>
  </conditionalFormatting>
  <conditionalFormatting sqref="H86">
    <cfRule type="expression" dxfId="5949" priority="177" stopIfTrue="1">
      <formula>OR(RIGHT($B86,2)="00",LEFT($D86,5)="Total")</formula>
    </cfRule>
  </conditionalFormatting>
  <conditionalFormatting sqref="H86">
    <cfRule type="expression" dxfId="5948" priority="176" stopIfTrue="1">
      <formula>OR(RIGHT(#REF!,2)="00",LEFT($D86,5)="Total")</formula>
    </cfRule>
  </conditionalFormatting>
  <conditionalFormatting sqref="D86">
    <cfRule type="expression" dxfId="5947" priority="175" stopIfTrue="1">
      <formula>OR(RIGHT($B86,2)="00",$B86="")</formula>
    </cfRule>
  </conditionalFormatting>
  <conditionalFormatting sqref="D86">
    <cfRule type="expression" dxfId="5946" priority="174" stopIfTrue="1">
      <formula>OR(RIGHT($D86,2)="00",$D86="")</formula>
    </cfRule>
  </conditionalFormatting>
  <conditionalFormatting sqref="D86">
    <cfRule type="expression" dxfId="5945" priority="173" stopIfTrue="1">
      <formula>OR(RIGHT($B86,2)="00",$B86="")</formula>
    </cfRule>
  </conditionalFormatting>
  <conditionalFormatting sqref="D86">
    <cfRule type="expression" dxfId="5944" priority="172" stopIfTrue="1">
      <formula>OR(RIGHT($B86,2)="00",$B86="")</formula>
    </cfRule>
  </conditionalFormatting>
  <conditionalFormatting sqref="D86">
    <cfRule type="expression" dxfId="5943" priority="171" stopIfTrue="1">
      <formula>OR(RIGHT($D86,2)="00",$D86="")</formula>
    </cfRule>
  </conditionalFormatting>
  <conditionalFormatting sqref="D86">
    <cfRule type="expression" dxfId="5942" priority="170" stopIfTrue="1">
      <formula>OR(RIGHT($B86,2)="00",$B86="")</formula>
    </cfRule>
  </conditionalFormatting>
  <conditionalFormatting sqref="D86">
    <cfRule type="expression" dxfId="5941" priority="169" stopIfTrue="1">
      <formula>OR(RIGHT($B86,2)="00",$B86="")</formula>
    </cfRule>
  </conditionalFormatting>
  <conditionalFormatting sqref="D86">
    <cfRule type="expression" dxfId="5940" priority="168" stopIfTrue="1">
      <formula>OR(RIGHT($B86,2)="00",$B86="")</formula>
    </cfRule>
  </conditionalFormatting>
  <conditionalFormatting sqref="H86">
    <cfRule type="expression" dxfId="5939" priority="167" stopIfTrue="1">
      <formula>OR(RIGHT($B86,2)="00",LEFT($D86,5)="Total")</formula>
    </cfRule>
  </conditionalFormatting>
  <conditionalFormatting sqref="D86">
    <cfRule type="expression" dxfId="5938" priority="166" stopIfTrue="1">
      <formula>OR(RIGHT($B86,2)="00",$B86="")</formula>
    </cfRule>
  </conditionalFormatting>
  <conditionalFormatting sqref="H86">
    <cfRule type="expression" dxfId="5937" priority="165" stopIfTrue="1">
      <formula>OR(RIGHT($B86,2)="00",LEFT($D86,5)="Total")</formula>
    </cfRule>
  </conditionalFormatting>
  <conditionalFormatting sqref="H86">
    <cfRule type="expression" dxfId="5936" priority="164" stopIfTrue="1">
      <formula>OR(RIGHT($B86,2)="00",LEFT($D86,5)="Total")</formula>
    </cfRule>
  </conditionalFormatting>
  <conditionalFormatting sqref="H86">
    <cfRule type="expression" dxfId="5935" priority="163" stopIfTrue="1">
      <formula>OR(RIGHT(#REF!,2)="00",LEFT($D86,5)="Total")</formula>
    </cfRule>
  </conditionalFormatting>
  <conditionalFormatting sqref="D95 D98">
    <cfRule type="expression" dxfId="5934" priority="161" stopIfTrue="1">
      <formula>OR(RIGHT(#REF!,2)="00",#REF!="")</formula>
    </cfRule>
  </conditionalFormatting>
  <conditionalFormatting sqref="D95 D98">
    <cfRule type="expression" dxfId="5933" priority="160" stopIfTrue="1">
      <formula>OR(RIGHT(#REF!,2)="00",#REF!="")</formula>
    </cfRule>
  </conditionalFormatting>
  <conditionalFormatting sqref="H95">
    <cfRule type="expression" dxfId="5932" priority="159" stopIfTrue="1">
      <formula>OR(RIGHT($B95,2)="00",LEFT($D95,5)="Total")</formula>
    </cfRule>
  </conditionalFormatting>
  <conditionalFormatting sqref="H95">
    <cfRule type="expression" dxfId="5931" priority="158" stopIfTrue="1">
      <formula>OR(RIGHT(#REF!,2)="00",LEFT($D95,5)="Total")</formula>
    </cfRule>
  </conditionalFormatting>
  <conditionalFormatting sqref="D95">
    <cfRule type="expression" dxfId="5930" priority="157" stopIfTrue="1">
      <formula>OR(RIGHT($B95,2)="00",$B95="")</formula>
    </cfRule>
  </conditionalFormatting>
  <conditionalFormatting sqref="D95">
    <cfRule type="expression" dxfId="5929" priority="156" stopIfTrue="1">
      <formula>OR(RIGHT($D95,2)="00",$D95="")</formula>
    </cfRule>
  </conditionalFormatting>
  <conditionalFormatting sqref="D95">
    <cfRule type="expression" dxfId="5928" priority="155" stopIfTrue="1">
      <formula>OR(RIGHT($B95,2)="00",$B95="")</formula>
    </cfRule>
  </conditionalFormatting>
  <conditionalFormatting sqref="D95">
    <cfRule type="expression" dxfId="5927" priority="154" stopIfTrue="1">
      <formula>OR(RIGHT($B95,2)="00",$B95="")</formula>
    </cfRule>
  </conditionalFormatting>
  <conditionalFormatting sqref="D95">
    <cfRule type="expression" dxfId="5926" priority="153" stopIfTrue="1">
      <formula>OR(RIGHT($D95,2)="00",$D95="")</formula>
    </cfRule>
  </conditionalFormatting>
  <conditionalFormatting sqref="D95">
    <cfRule type="expression" dxfId="5925" priority="152" stopIfTrue="1">
      <formula>OR(RIGHT($B95,2)="00",$B95="")</formula>
    </cfRule>
  </conditionalFormatting>
  <conditionalFormatting sqref="D95">
    <cfRule type="expression" dxfId="5924" priority="151" stopIfTrue="1">
      <formula>OR(RIGHT($B95,2)="00",$B95="")</formula>
    </cfRule>
  </conditionalFormatting>
  <conditionalFormatting sqref="D95">
    <cfRule type="expression" dxfId="5923" priority="150" stopIfTrue="1">
      <formula>OR(RIGHT($B95,2)="00",$B95="")</formula>
    </cfRule>
  </conditionalFormatting>
  <conditionalFormatting sqref="H95">
    <cfRule type="expression" dxfId="5922" priority="149" stopIfTrue="1">
      <formula>OR(RIGHT($B95,2)="00",LEFT($D95,5)="Total")</formula>
    </cfRule>
  </conditionalFormatting>
  <conditionalFormatting sqref="D95">
    <cfRule type="expression" dxfId="5921" priority="148" stopIfTrue="1">
      <formula>OR(RIGHT($B95,2)="00",$B95="")</formula>
    </cfRule>
  </conditionalFormatting>
  <conditionalFormatting sqref="H95">
    <cfRule type="expression" dxfId="5920" priority="147" stopIfTrue="1">
      <formula>OR(RIGHT($B95,2)="00",LEFT($D95,5)="Total")</formula>
    </cfRule>
  </conditionalFormatting>
  <conditionalFormatting sqref="H95">
    <cfRule type="expression" dxfId="5919" priority="146" stopIfTrue="1">
      <formula>OR(RIGHT($B95,2)="00",LEFT($D95,5)="Total")</formula>
    </cfRule>
  </conditionalFormatting>
  <conditionalFormatting sqref="H95">
    <cfRule type="expression" dxfId="5918" priority="145" stopIfTrue="1">
      <formula>OR(RIGHT(#REF!,2)="00",LEFT($D95,5)="Total")</formula>
    </cfRule>
  </conditionalFormatting>
  <conditionalFormatting sqref="D21">
    <cfRule type="expression" dxfId="5917" priority="126" stopIfTrue="1">
      <formula>OR(RIGHT($B21,2)="00",$B21="")</formula>
    </cfRule>
  </conditionalFormatting>
  <conditionalFormatting sqref="D21">
    <cfRule type="expression" dxfId="5916" priority="124" stopIfTrue="1">
      <formula>OR(RIGHT($D21,2)="00",$D21="")</formula>
    </cfRule>
  </conditionalFormatting>
  <conditionalFormatting sqref="D21">
    <cfRule type="expression" dxfId="5915" priority="122" stopIfTrue="1">
      <formula>OR(RIGHT($B21,2)="00",$B21="")</formula>
    </cfRule>
  </conditionalFormatting>
  <conditionalFormatting sqref="D21">
    <cfRule type="expression" dxfId="5914" priority="120" stopIfTrue="1">
      <formula>OR(RIGHT($B21,2)="00",$B21="")</formula>
    </cfRule>
  </conditionalFormatting>
  <conditionalFormatting sqref="D21">
    <cfRule type="expression" dxfId="5913" priority="119" stopIfTrue="1">
      <formula>OR(RIGHT($D21,2)="00",$D21="")</formula>
    </cfRule>
  </conditionalFormatting>
  <conditionalFormatting sqref="D21">
    <cfRule type="expression" dxfId="5912" priority="118" stopIfTrue="1">
      <formula>OR(RIGHT($B21,2)="00",$B21="")</formula>
    </cfRule>
  </conditionalFormatting>
  <conditionalFormatting sqref="D21">
    <cfRule type="expression" dxfId="5911" priority="117" stopIfTrue="1">
      <formula>OR(RIGHT($B21,2)="00",$B21="")</formula>
    </cfRule>
  </conditionalFormatting>
  <conditionalFormatting sqref="D21">
    <cfRule type="expression" dxfId="5910" priority="116" stopIfTrue="1">
      <formula>OR(RIGHT($B21,2)="00",$B21="")</formula>
    </cfRule>
  </conditionalFormatting>
  <conditionalFormatting sqref="H21">
    <cfRule type="expression" dxfId="5909" priority="115" stopIfTrue="1">
      <formula>OR(RIGHT($B21,2)="00",LEFT($D21,5)="Total")</formula>
    </cfRule>
  </conditionalFormatting>
  <conditionalFormatting sqref="D21">
    <cfRule type="expression" dxfId="5908" priority="114" stopIfTrue="1">
      <formula>OR(RIGHT($B21,2)="00",$B21="")</formula>
    </cfRule>
  </conditionalFormatting>
  <conditionalFormatting sqref="H21">
    <cfRule type="expression" dxfId="5907" priority="113" stopIfTrue="1">
      <formula>OR(RIGHT($B21,2)="00",LEFT($D21,5)="Total")</formula>
    </cfRule>
  </conditionalFormatting>
  <conditionalFormatting sqref="H21">
    <cfRule type="expression" dxfId="5906" priority="112" stopIfTrue="1">
      <formula>OR(RIGHT($B21,2)="00",LEFT($D21,5)="Total")</formula>
    </cfRule>
  </conditionalFormatting>
  <conditionalFormatting sqref="H21">
    <cfRule type="expression" dxfId="5905" priority="111" stopIfTrue="1">
      <formula>OR(RIGHT($B21,2)="00",LEFT($D21,5)="Total")</formula>
    </cfRule>
  </conditionalFormatting>
  <conditionalFormatting sqref="H21">
    <cfRule type="expression" dxfId="5904" priority="110" stopIfTrue="1">
      <formula>OR(RIGHT(#REF!,2)="00",LEFT($D21,5)="Total")</formula>
    </cfRule>
  </conditionalFormatting>
  <conditionalFormatting sqref="H21">
    <cfRule type="expression" dxfId="5903" priority="109" stopIfTrue="1">
      <formula>OR(RIGHT(#REF!,2)="00",LEFT($D21,5)="Total")</formula>
    </cfRule>
  </conditionalFormatting>
  <conditionalFormatting sqref="D26">
    <cfRule type="expression" dxfId="5902" priority="108" stopIfTrue="1">
      <formula>OR(RIGHT($B26,2)="00",$B26="")</formula>
    </cfRule>
  </conditionalFormatting>
  <conditionalFormatting sqref="D26">
    <cfRule type="expression" dxfId="5901" priority="106" stopIfTrue="1">
      <formula>OR(RIGHT($D26,2)="00",$D26="")</formula>
    </cfRule>
  </conditionalFormatting>
  <conditionalFormatting sqref="D26">
    <cfRule type="expression" dxfId="5900" priority="104" stopIfTrue="1">
      <formula>OR(RIGHT($B26,2)="00",$B26="")</formula>
    </cfRule>
  </conditionalFormatting>
  <conditionalFormatting sqref="D26">
    <cfRule type="expression" dxfId="5899" priority="102" stopIfTrue="1">
      <formula>OR(RIGHT($B26,2)="00",$B26="")</formula>
    </cfRule>
  </conditionalFormatting>
  <conditionalFormatting sqref="D26">
    <cfRule type="expression" dxfId="5898" priority="101" stopIfTrue="1">
      <formula>OR(RIGHT($D26,2)="00",$D26="")</formula>
    </cfRule>
  </conditionalFormatting>
  <conditionalFormatting sqref="D26">
    <cfRule type="expression" dxfId="5897" priority="100" stopIfTrue="1">
      <formula>OR(RIGHT($B26,2)="00",$B26="")</formula>
    </cfRule>
  </conditionalFormatting>
  <conditionalFormatting sqref="D26">
    <cfRule type="expression" dxfId="5896" priority="99" stopIfTrue="1">
      <formula>OR(RIGHT($B26,2)="00",$B26="")</formula>
    </cfRule>
  </conditionalFormatting>
  <conditionalFormatting sqref="D26">
    <cfRule type="expression" dxfId="5895" priority="98" stopIfTrue="1">
      <formula>OR(RIGHT($B26,2)="00",$B26="")</formula>
    </cfRule>
  </conditionalFormatting>
  <conditionalFormatting sqref="H26">
    <cfRule type="expression" dxfId="5894" priority="97" stopIfTrue="1">
      <formula>OR(RIGHT($B26,2)="00",LEFT($D26,5)="Total")</formula>
    </cfRule>
  </conditionalFormatting>
  <conditionalFormatting sqref="D26">
    <cfRule type="expression" dxfId="5893" priority="96" stopIfTrue="1">
      <formula>OR(RIGHT($B26,2)="00",$B26="")</formula>
    </cfRule>
  </conditionalFormatting>
  <conditionalFormatting sqref="H26">
    <cfRule type="expression" dxfId="5892" priority="95" stopIfTrue="1">
      <formula>OR(RIGHT($B26,2)="00",LEFT($D26,5)="Total")</formula>
    </cfRule>
  </conditionalFormatting>
  <conditionalFormatting sqref="H26">
    <cfRule type="expression" dxfId="5891" priority="94" stopIfTrue="1">
      <formula>OR(RIGHT($B26,2)="00",LEFT($D26,5)="Total")</formula>
    </cfRule>
  </conditionalFormatting>
  <conditionalFormatting sqref="H26">
    <cfRule type="expression" dxfId="5890" priority="93" stopIfTrue="1">
      <formula>OR(RIGHT($B26,2)="00",LEFT($D26,5)="Total")</formula>
    </cfRule>
  </conditionalFormatting>
  <conditionalFormatting sqref="H26">
    <cfRule type="expression" dxfId="5889" priority="92" stopIfTrue="1">
      <formula>OR(RIGHT(#REF!,2)="00",LEFT($D26,5)="Total")</formula>
    </cfRule>
  </conditionalFormatting>
  <conditionalFormatting sqref="H26">
    <cfRule type="expression" dxfId="5888" priority="91" stopIfTrue="1">
      <formula>OR(RIGHT(#REF!,2)="00",LEFT($D26,5)="Total")</formula>
    </cfRule>
  </conditionalFormatting>
  <conditionalFormatting sqref="D32">
    <cfRule type="expression" dxfId="5887" priority="90" stopIfTrue="1">
      <formula>OR(RIGHT($B32,2)="00",$B32="")</formula>
    </cfRule>
  </conditionalFormatting>
  <conditionalFormatting sqref="D32">
    <cfRule type="expression" dxfId="5886" priority="88" stopIfTrue="1">
      <formula>OR(RIGHT($D32,2)="00",$D32="")</formula>
    </cfRule>
  </conditionalFormatting>
  <conditionalFormatting sqref="D32">
    <cfRule type="expression" dxfId="5885" priority="86" stopIfTrue="1">
      <formula>OR(RIGHT($B32,2)="00",$B32="")</formula>
    </cfRule>
  </conditionalFormatting>
  <conditionalFormatting sqref="D32">
    <cfRule type="expression" dxfId="5884" priority="84" stopIfTrue="1">
      <formula>OR(RIGHT($B32,2)="00",$B32="")</formula>
    </cfRule>
  </conditionalFormatting>
  <conditionalFormatting sqref="D32">
    <cfRule type="expression" dxfId="5883" priority="83" stopIfTrue="1">
      <formula>OR(RIGHT($D32,2)="00",$D32="")</formula>
    </cfRule>
  </conditionalFormatting>
  <conditionalFormatting sqref="D32">
    <cfRule type="expression" dxfId="5882" priority="82" stopIfTrue="1">
      <formula>OR(RIGHT($B32,2)="00",$B32="")</formula>
    </cfRule>
  </conditionalFormatting>
  <conditionalFormatting sqref="D32">
    <cfRule type="expression" dxfId="5881" priority="81" stopIfTrue="1">
      <formula>OR(RIGHT($B32,2)="00",$B32="")</formula>
    </cfRule>
  </conditionalFormatting>
  <conditionalFormatting sqref="D32">
    <cfRule type="expression" dxfId="5880" priority="80" stopIfTrue="1">
      <formula>OR(RIGHT($B32,2)="00",$B32="")</formula>
    </cfRule>
  </conditionalFormatting>
  <conditionalFormatting sqref="H32">
    <cfRule type="expression" dxfId="5879" priority="79" stopIfTrue="1">
      <formula>OR(RIGHT($B32,2)="00",LEFT($D32,5)="Total")</formula>
    </cfRule>
  </conditionalFormatting>
  <conditionalFormatting sqref="D32">
    <cfRule type="expression" dxfId="5878" priority="78" stopIfTrue="1">
      <formula>OR(RIGHT($B32,2)="00",$B32="")</formula>
    </cfRule>
  </conditionalFormatting>
  <conditionalFormatting sqref="H32">
    <cfRule type="expression" dxfId="5877" priority="77" stopIfTrue="1">
      <formula>OR(RIGHT($B32,2)="00",LEFT($D32,5)="Total")</formula>
    </cfRule>
  </conditionalFormatting>
  <conditionalFormatting sqref="H32">
    <cfRule type="expression" dxfId="5876" priority="76" stopIfTrue="1">
      <formula>OR(RIGHT($B32,2)="00",LEFT($D32,5)="Total")</formula>
    </cfRule>
  </conditionalFormatting>
  <conditionalFormatting sqref="H32">
    <cfRule type="expression" dxfId="5875" priority="75" stopIfTrue="1">
      <formula>OR(RIGHT($B32,2)="00",LEFT($D32,5)="Total")</formula>
    </cfRule>
  </conditionalFormatting>
  <conditionalFormatting sqref="H32">
    <cfRule type="expression" dxfId="5874" priority="74" stopIfTrue="1">
      <formula>OR(RIGHT(#REF!,2)="00",LEFT($D32,5)="Total")</formula>
    </cfRule>
  </conditionalFormatting>
  <conditionalFormatting sqref="H32">
    <cfRule type="expression" dxfId="5873" priority="73" stopIfTrue="1">
      <formula>OR(RIGHT(#REF!,2)="00",LEFT($D32,5)="Total")</formula>
    </cfRule>
  </conditionalFormatting>
  <conditionalFormatting sqref="D40">
    <cfRule type="expression" dxfId="5872" priority="72" stopIfTrue="1">
      <formula>OR(RIGHT($B40,2)="00",$B40="")</formula>
    </cfRule>
  </conditionalFormatting>
  <conditionalFormatting sqref="D40">
    <cfRule type="expression" dxfId="5871" priority="70" stopIfTrue="1">
      <formula>OR(RIGHT($D40,2)="00",$D40="")</formula>
    </cfRule>
  </conditionalFormatting>
  <conditionalFormatting sqref="D40">
    <cfRule type="expression" dxfId="5870" priority="68" stopIfTrue="1">
      <formula>OR(RIGHT($B40,2)="00",$B40="")</formula>
    </cfRule>
  </conditionalFormatting>
  <conditionalFormatting sqref="D40">
    <cfRule type="expression" dxfId="5869" priority="66" stopIfTrue="1">
      <formula>OR(RIGHT($B40,2)="00",$B40="")</formula>
    </cfRule>
  </conditionalFormatting>
  <conditionalFormatting sqref="D40">
    <cfRule type="expression" dxfId="5868" priority="65" stopIfTrue="1">
      <formula>OR(RIGHT($D40,2)="00",$D40="")</formula>
    </cfRule>
  </conditionalFormatting>
  <conditionalFormatting sqref="D40">
    <cfRule type="expression" dxfId="5867" priority="64" stopIfTrue="1">
      <formula>OR(RIGHT($B40,2)="00",$B40="")</formula>
    </cfRule>
  </conditionalFormatting>
  <conditionalFormatting sqref="D40">
    <cfRule type="expression" dxfId="5866" priority="63" stopIfTrue="1">
      <formula>OR(RIGHT($B40,2)="00",$B40="")</formula>
    </cfRule>
  </conditionalFormatting>
  <conditionalFormatting sqref="D40">
    <cfRule type="expression" dxfId="5865" priority="62" stopIfTrue="1">
      <formula>OR(RIGHT($B40,2)="00",$B40="")</formula>
    </cfRule>
  </conditionalFormatting>
  <conditionalFormatting sqref="H40">
    <cfRule type="expression" dxfId="5864" priority="61" stopIfTrue="1">
      <formula>OR(RIGHT($B40,2)="00",LEFT($D40,5)="Total")</formula>
    </cfRule>
  </conditionalFormatting>
  <conditionalFormatting sqref="D40">
    <cfRule type="expression" dxfId="5863" priority="60" stopIfTrue="1">
      <formula>OR(RIGHT($B40,2)="00",$B40="")</formula>
    </cfRule>
  </conditionalFormatting>
  <conditionalFormatting sqref="H40">
    <cfRule type="expression" dxfId="5862" priority="59" stopIfTrue="1">
      <formula>OR(RIGHT($B40,2)="00",LEFT($D40,5)="Total")</formula>
    </cfRule>
  </conditionalFormatting>
  <conditionalFormatting sqref="H40">
    <cfRule type="expression" dxfId="5861" priority="58" stopIfTrue="1">
      <formula>OR(RIGHT($B40,2)="00",LEFT($D40,5)="Total")</formula>
    </cfRule>
  </conditionalFormatting>
  <conditionalFormatting sqref="H40">
    <cfRule type="expression" dxfId="5860" priority="57" stopIfTrue="1">
      <formula>OR(RIGHT($B40,2)="00",LEFT($D40,5)="Total")</formula>
    </cfRule>
  </conditionalFormatting>
  <conditionalFormatting sqref="H40">
    <cfRule type="expression" dxfId="5859" priority="56" stopIfTrue="1">
      <formula>OR(RIGHT(#REF!,2)="00",LEFT($D40,5)="Total")</formula>
    </cfRule>
  </conditionalFormatting>
  <conditionalFormatting sqref="H40">
    <cfRule type="expression" dxfId="5858" priority="55" stopIfTrue="1">
      <formula>OR(RIGHT(#REF!,2)="00",LEFT($D40,5)="Total")</formula>
    </cfRule>
  </conditionalFormatting>
  <conditionalFormatting sqref="D45">
    <cfRule type="expression" dxfId="5857" priority="54" stopIfTrue="1">
      <formula>OR(RIGHT($B45,2)="00",$B45="")</formula>
    </cfRule>
  </conditionalFormatting>
  <conditionalFormatting sqref="D45">
    <cfRule type="expression" dxfId="5856" priority="52" stopIfTrue="1">
      <formula>OR(RIGHT($D45,2)="00",$D45="")</formula>
    </cfRule>
  </conditionalFormatting>
  <conditionalFormatting sqref="D45">
    <cfRule type="expression" dxfId="5855" priority="50" stopIfTrue="1">
      <formula>OR(RIGHT($B45,2)="00",$B45="")</formula>
    </cfRule>
  </conditionalFormatting>
  <conditionalFormatting sqref="D45">
    <cfRule type="expression" dxfId="5854" priority="48" stopIfTrue="1">
      <formula>OR(RIGHT($B45,2)="00",$B45="")</formula>
    </cfRule>
  </conditionalFormatting>
  <conditionalFormatting sqref="D45">
    <cfRule type="expression" dxfId="5853" priority="47" stopIfTrue="1">
      <formula>OR(RIGHT($D45,2)="00",$D45="")</formula>
    </cfRule>
  </conditionalFormatting>
  <conditionalFormatting sqref="D45">
    <cfRule type="expression" dxfId="5852" priority="46" stopIfTrue="1">
      <formula>OR(RIGHT($B45,2)="00",$B45="")</formula>
    </cfRule>
  </conditionalFormatting>
  <conditionalFormatting sqref="D45">
    <cfRule type="expression" dxfId="5851" priority="45" stopIfTrue="1">
      <formula>OR(RIGHT($B45,2)="00",$B45="")</formula>
    </cfRule>
  </conditionalFormatting>
  <conditionalFormatting sqref="D45">
    <cfRule type="expression" dxfId="5850" priority="44" stopIfTrue="1">
      <formula>OR(RIGHT($B45,2)="00",$B45="")</formula>
    </cfRule>
  </conditionalFormatting>
  <conditionalFormatting sqref="H45">
    <cfRule type="expression" dxfId="5849" priority="43" stopIfTrue="1">
      <formula>OR(RIGHT($B45,2)="00",LEFT($D45,5)="Total")</formula>
    </cfRule>
  </conditionalFormatting>
  <conditionalFormatting sqref="D45">
    <cfRule type="expression" dxfId="5848" priority="42" stopIfTrue="1">
      <formula>OR(RIGHT($B45,2)="00",$B45="")</formula>
    </cfRule>
  </conditionalFormatting>
  <conditionalFormatting sqref="H45">
    <cfRule type="expression" dxfId="5847" priority="41" stopIfTrue="1">
      <formula>OR(RIGHT($B45,2)="00",LEFT($D45,5)="Total")</formula>
    </cfRule>
  </conditionalFormatting>
  <conditionalFormatting sqref="H45">
    <cfRule type="expression" dxfId="5846" priority="40" stopIfTrue="1">
      <formula>OR(RIGHT($B45,2)="00",LEFT($D45,5)="Total")</formula>
    </cfRule>
  </conditionalFormatting>
  <conditionalFormatting sqref="H45">
    <cfRule type="expression" dxfId="5845" priority="39" stopIfTrue="1">
      <formula>OR(RIGHT($B45,2)="00",LEFT($D45,5)="Total")</formula>
    </cfRule>
  </conditionalFormatting>
  <conditionalFormatting sqref="H45">
    <cfRule type="expression" dxfId="5844" priority="38" stopIfTrue="1">
      <formula>OR(RIGHT(#REF!,2)="00",LEFT($D45,5)="Total")</formula>
    </cfRule>
  </conditionalFormatting>
  <conditionalFormatting sqref="H45">
    <cfRule type="expression" dxfId="5843" priority="37" stopIfTrue="1">
      <formula>OR(RIGHT(#REF!,2)="00",LEFT($D45,5)="Total")</formula>
    </cfRule>
  </conditionalFormatting>
  <conditionalFormatting sqref="D60">
    <cfRule type="expression" dxfId="5842" priority="36" stopIfTrue="1">
      <formula>OR(RIGHT($B60,2)="00",$B60="")</formula>
    </cfRule>
  </conditionalFormatting>
  <conditionalFormatting sqref="D60">
    <cfRule type="expression" dxfId="5841" priority="34" stopIfTrue="1">
      <formula>OR(RIGHT($D60,2)="00",$D60="")</formula>
    </cfRule>
  </conditionalFormatting>
  <conditionalFormatting sqref="D60">
    <cfRule type="expression" dxfId="5840" priority="32" stopIfTrue="1">
      <formula>OR(RIGHT($B60,2)="00",$B60="")</formula>
    </cfRule>
  </conditionalFormatting>
  <conditionalFormatting sqref="D60">
    <cfRule type="expression" dxfId="5839" priority="30" stopIfTrue="1">
      <formula>OR(RIGHT($B60,2)="00",$B60="")</formula>
    </cfRule>
  </conditionalFormatting>
  <conditionalFormatting sqref="D60">
    <cfRule type="expression" dxfId="5838" priority="29" stopIfTrue="1">
      <formula>OR(RIGHT($D60,2)="00",$D60="")</formula>
    </cfRule>
  </conditionalFormatting>
  <conditionalFormatting sqref="D60">
    <cfRule type="expression" dxfId="5837" priority="28" stopIfTrue="1">
      <formula>OR(RIGHT($B60,2)="00",$B60="")</formula>
    </cfRule>
  </conditionalFormatting>
  <conditionalFormatting sqref="D60">
    <cfRule type="expression" dxfId="5836" priority="27" stopIfTrue="1">
      <formula>OR(RIGHT($B60,2)="00",$B60="")</formula>
    </cfRule>
  </conditionalFormatting>
  <conditionalFormatting sqref="D60">
    <cfRule type="expression" dxfId="5835" priority="26" stopIfTrue="1">
      <formula>OR(RIGHT($B60,2)="00",$B60="")</formula>
    </cfRule>
  </conditionalFormatting>
  <conditionalFormatting sqref="H60">
    <cfRule type="expression" dxfId="5834" priority="25" stopIfTrue="1">
      <formula>OR(RIGHT($B60,2)="00",LEFT($D60,5)="Total")</formula>
    </cfRule>
  </conditionalFormatting>
  <conditionalFormatting sqref="D60">
    <cfRule type="expression" dxfId="5833" priority="24" stopIfTrue="1">
      <formula>OR(RIGHT($B60,2)="00",$B60="")</formula>
    </cfRule>
  </conditionalFormatting>
  <conditionalFormatting sqref="H60">
    <cfRule type="expression" dxfId="5832" priority="23" stopIfTrue="1">
      <formula>OR(RIGHT($B60,2)="00",LEFT($D60,5)="Total")</formula>
    </cfRule>
  </conditionalFormatting>
  <conditionalFormatting sqref="H60">
    <cfRule type="expression" dxfId="5831" priority="22" stopIfTrue="1">
      <formula>OR(RIGHT($B60,2)="00",LEFT($D60,5)="Total")</formula>
    </cfRule>
  </conditionalFormatting>
  <conditionalFormatting sqref="H60">
    <cfRule type="expression" dxfId="5830" priority="21" stopIfTrue="1">
      <formula>OR(RIGHT($B60,2)="00",LEFT($D60,5)="Total")</formula>
    </cfRule>
  </conditionalFormatting>
  <conditionalFormatting sqref="H60">
    <cfRule type="expression" dxfId="5829" priority="20" stopIfTrue="1">
      <formula>OR(RIGHT(#REF!,2)="00",LEFT($D60,5)="Total")</formula>
    </cfRule>
  </conditionalFormatting>
  <conditionalFormatting sqref="H60">
    <cfRule type="expression" dxfId="5828" priority="19" stopIfTrue="1">
      <formula>OR(RIGHT(#REF!,2)="00",LEFT($D60,5)="Total")</formula>
    </cfRule>
  </conditionalFormatting>
  <conditionalFormatting sqref="H98">
    <cfRule type="expression" dxfId="5827" priority="15" stopIfTrue="1">
      <formula>OR(RIGHT($B98,2)="00",LEFT($D98,5)="Total")</formula>
    </cfRule>
  </conditionalFormatting>
  <conditionalFormatting sqref="H98">
    <cfRule type="expression" dxfId="5826" priority="14" stopIfTrue="1">
      <formula>OR(RIGHT(#REF!,2)="00",LEFT($D98,5)="Total")</formula>
    </cfRule>
  </conditionalFormatting>
  <conditionalFormatting sqref="D98">
    <cfRule type="expression" dxfId="5825" priority="13" stopIfTrue="1">
      <formula>OR(RIGHT($B98,2)="00",$B98="")</formula>
    </cfRule>
  </conditionalFormatting>
  <conditionalFormatting sqref="D98">
    <cfRule type="expression" dxfId="5824" priority="12" stopIfTrue="1">
      <formula>OR(RIGHT($D98,2)="00",$D98="")</formula>
    </cfRule>
  </conditionalFormatting>
  <conditionalFormatting sqref="D98">
    <cfRule type="expression" dxfId="5823" priority="11" stopIfTrue="1">
      <formula>OR(RIGHT($B98,2)="00",$B98="")</formula>
    </cfRule>
  </conditionalFormatting>
  <conditionalFormatting sqref="D98">
    <cfRule type="expression" dxfId="5822" priority="10" stopIfTrue="1">
      <formula>OR(RIGHT($B98,2)="00",$B98="")</formula>
    </cfRule>
  </conditionalFormatting>
  <conditionalFormatting sqref="D98">
    <cfRule type="expression" dxfId="5821" priority="9" stopIfTrue="1">
      <formula>OR(RIGHT($D98,2)="00",$D98="")</formula>
    </cfRule>
  </conditionalFormatting>
  <conditionalFormatting sqref="D98">
    <cfRule type="expression" dxfId="5820" priority="8" stopIfTrue="1">
      <formula>OR(RIGHT($B98,2)="00",$B98="")</formula>
    </cfRule>
  </conditionalFormatting>
  <conditionalFormatting sqref="D98">
    <cfRule type="expression" dxfId="5819" priority="7" stopIfTrue="1">
      <formula>OR(RIGHT($B98,2)="00",$B98="")</formula>
    </cfRule>
  </conditionalFormatting>
  <conditionalFormatting sqref="D98">
    <cfRule type="expression" dxfId="5818" priority="6" stopIfTrue="1">
      <formula>OR(RIGHT($B98,2)="00",$B98="")</formula>
    </cfRule>
  </conditionalFormatting>
  <conditionalFormatting sqref="H98">
    <cfRule type="expression" dxfId="5817" priority="5" stopIfTrue="1">
      <formula>OR(RIGHT($B98,2)="00",LEFT($D98,5)="Total")</formula>
    </cfRule>
  </conditionalFormatting>
  <conditionalFormatting sqref="D98">
    <cfRule type="expression" dxfId="5816" priority="4" stopIfTrue="1">
      <formula>OR(RIGHT($B98,2)="00",$B98="")</formula>
    </cfRule>
  </conditionalFormatting>
  <conditionalFormatting sqref="H98">
    <cfRule type="expression" dxfId="5815" priority="3" stopIfTrue="1">
      <formula>OR(RIGHT($B98,2)="00",LEFT($D98,5)="Total")</formula>
    </cfRule>
  </conditionalFormatting>
  <conditionalFormatting sqref="H98">
    <cfRule type="expression" dxfId="5814" priority="2" stopIfTrue="1">
      <formula>OR(RIGHT($B98,2)="00",LEFT($D98,5)="Total")</formula>
    </cfRule>
  </conditionalFormatting>
  <conditionalFormatting sqref="H98">
    <cfRule type="expression" dxfId="5813" priority="1" stopIfTrue="1">
      <formula>OR(RIGHT(#REF!,2)="00",LEFT($D98,5)="Total")</formula>
    </cfRule>
  </conditionalFormatting>
  <pageMargins left="0.51181102362204722" right="0.51181102362204722" top="0.78740157480314965" bottom="0.78740157480314965" header="0.31496062992125984" footer="0.31496062992125984"/>
  <pageSetup scale="75" orientation="portrait" r:id="rId1"/>
  <legacyDrawing r:id="rId2"/>
  <oleObjects>
    <oleObject progId="Figura do Microsoft Photo Editor 3.0" shapeId="1025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B1:H546"/>
  <sheetViews>
    <sheetView view="pageBreakPreview" zoomScaleSheetLayoutView="100" workbookViewId="0">
      <selection activeCell="E538" sqref="E538:G538"/>
    </sheetView>
  </sheetViews>
  <sheetFormatPr defaultRowHeight="15"/>
  <cols>
    <col min="1" max="1" width="2.140625" customWidth="1"/>
    <col min="2" max="2" width="17.140625" customWidth="1"/>
    <col min="3" max="3" width="17" customWidth="1"/>
    <col min="4" max="4" width="46.5703125" customWidth="1"/>
    <col min="6" max="8" width="18.28515625" customWidth="1"/>
  </cols>
  <sheetData>
    <row r="1" spans="2:8" ht="15.75" thickBot="1"/>
    <row r="2" spans="2:8" ht="16.5">
      <c r="B2" s="244" t="s">
        <v>663</v>
      </c>
      <c r="C2" s="245"/>
      <c r="D2" s="245"/>
      <c r="E2" s="245"/>
      <c r="F2" s="245"/>
      <c r="G2" s="245"/>
      <c r="H2" s="246"/>
    </row>
    <row r="3" spans="2:8" ht="16.5">
      <c r="B3" s="247" t="s">
        <v>664</v>
      </c>
      <c r="C3" s="248"/>
      <c r="D3" s="248"/>
      <c r="E3" s="248"/>
      <c r="F3" s="248"/>
      <c r="G3" s="248"/>
      <c r="H3" s="249"/>
    </row>
    <row r="4" spans="2:8" ht="16.5">
      <c r="B4" s="247" t="s">
        <v>665</v>
      </c>
      <c r="C4" s="248"/>
      <c r="D4" s="248"/>
      <c r="E4" s="248"/>
      <c r="F4" s="248"/>
      <c r="G4" s="248"/>
      <c r="H4" s="249"/>
    </row>
    <row r="5" spans="2:8" ht="16.5">
      <c r="B5" s="250" t="s">
        <v>666</v>
      </c>
      <c r="C5" s="251"/>
      <c r="D5" s="251"/>
      <c r="E5" s="251"/>
      <c r="F5" s="251"/>
      <c r="G5" s="251"/>
      <c r="H5" s="252"/>
    </row>
    <row r="6" spans="2:8">
      <c r="B6" s="52"/>
      <c r="C6" s="53"/>
      <c r="D6" s="53"/>
      <c r="E6" s="53"/>
      <c r="F6" s="53"/>
      <c r="G6" s="53"/>
      <c r="H6" s="54"/>
    </row>
    <row r="7" spans="2:8" ht="15.75">
      <c r="B7" s="253" t="s">
        <v>143</v>
      </c>
      <c r="C7" s="254"/>
      <c r="D7" s="254"/>
      <c r="E7" s="254"/>
      <c r="F7" s="254"/>
      <c r="G7" s="254"/>
      <c r="H7" s="255"/>
    </row>
    <row r="8" spans="2:8" ht="16.5" thickBot="1">
      <c r="B8" s="185"/>
      <c r="C8" s="186"/>
      <c r="D8" s="186"/>
      <c r="E8" s="186"/>
      <c r="F8" s="186"/>
      <c r="G8" s="186"/>
      <c r="H8" s="187"/>
    </row>
    <row r="9" spans="2:8" ht="20.100000000000001" customHeight="1">
      <c r="B9" s="50"/>
      <c r="C9" s="2"/>
      <c r="D9" s="2"/>
      <c r="E9" s="2"/>
      <c r="F9" s="256" t="s">
        <v>144</v>
      </c>
      <c r="G9" s="257"/>
      <c r="H9" s="55">
        <v>24.36</v>
      </c>
    </row>
    <row r="10" spans="2:8" ht="20.100000000000001" customHeight="1" thickBot="1">
      <c r="B10" s="50"/>
      <c r="C10" s="2"/>
      <c r="D10" s="2"/>
      <c r="E10" s="2"/>
      <c r="F10" s="258" t="s">
        <v>145</v>
      </c>
      <c r="G10" s="259"/>
      <c r="H10" s="128">
        <v>113.04</v>
      </c>
    </row>
    <row r="11" spans="2:8" ht="37.5" customHeight="1" thickBot="1">
      <c r="B11" s="50"/>
      <c r="C11" s="2"/>
      <c r="D11" s="2"/>
      <c r="E11" s="2"/>
      <c r="F11" s="260" t="s">
        <v>686</v>
      </c>
      <c r="G11" s="261"/>
      <c r="H11" s="262"/>
    </row>
    <row r="12" spans="2:8" ht="15" customHeight="1">
      <c r="B12" s="50"/>
      <c r="C12" s="2"/>
      <c r="D12" s="2"/>
      <c r="E12" s="2"/>
      <c r="F12" s="2"/>
      <c r="G12" s="2"/>
      <c r="H12" s="56"/>
    </row>
    <row r="13" spans="2:8" ht="42.75" customHeight="1">
      <c r="B13" s="113" t="s">
        <v>658</v>
      </c>
      <c r="C13" s="67" t="s">
        <v>146</v>
      </c>
      <c r="D13" s="68" t="s">
        <v>160</v>
      </c>
      <c r="E13" s="67" t="s">
        <v>154</v>
      </c>
      <c r="F13" s="65" t="s">
        <v>148</v>
      </c>
      <c r="G13" s="65" t="s">
        <v>149</v>
      </c>
      <c r="H13" s="66" t="s">
        <v>150</v>
      </c>
    </row>
    <row r="14" spans="2:8" ht="42.75" customHeight="1">
      <c r="B14" s="114" t="s">
        <v>161</v>
      </c>
      <c r="C14" s="58">
        <v>4417</v>
      </c>
      <c r="D14" s="57" t="s">
        <v>162</v>
      </c>
      <c r="E14" s="58" t="s">
        <v>163</v>
      </c>
      <c r="F14" s="64" t="s">
        <v>164</v>
      </c>
      <c r="G14" s="127">
        <v>4.08</v>
      </c>
      <c r="H14" s="115">
        <f>ROUND(F14*G14,2)</f>
        <v>4.08</v>
      </c>
    </row>
    <row r="15" spans="2:8" ht="27" customHeight="1">
      <c r="B15" s="114" t="s">
        <v>161</v>
      </c>
      <c r="C15" s="58">
        <v>4491</v>
      </c>
      <c r="D15" s="57" t="s">
        <v>165</v>
      </c>
      <c r="E15" s="58" t="s">
        <v>163</v>
      </c>
      <c r="F15" s="64" t="s">
        <v>166</v>
      </c>
      <c r="G15" s="127">
        <v>4.99</v>
      </c>
      <c r="H15" s="115">
        <f t="shared" ref="H15:H20" si="0">ROUND(F15*G15,2)</f>
        <v>19.96</v>
      </c>
    </row>
    <row r="16" spans="2:8" ht="36">
      <c r="B16" s="114" t="s">
        <v>161</v>
      </c>
      <c r="C16" s="58">
        <v>4813</v>
      </c>
      <c r="D16" s="57" t="s">
        <v>174</v>
      </c>
      <c r="E16" s="58" t="s">
        <v>154</v>
      </c>
      <c r="F16" s="64" t="s">
        <v>164</v>
      </c>
      <c r="G16" s="127">
        <v>225</v>
      </c>
      <c r="H16" s="115">
        <f t="shared" si="0"/>
        <v>225</v>
      </c>
    </row>
    <row r="17" spans="2:8" ht="24">
      <c r="B17" s="114" t="s">
        <v>161</v>
      </c>
      <c r="C17" s="58">
        <v>5075</v>
      </c>
      <c r="D17" s="57" t="s">
        <v>167</v>
      </c>
      <c r="E17" s="58" t="s">
        <v>147</v>
      </c>
      <c r="F17" s="64" t="s">
        <v>168</v>
      </c>
      <c r="G17" s="127">
        <v>10.73</v>
      </c>
      <c r="H17" s="115">
        <f t="shared" si="0"/>
        <v>1.18</v>
      </c>
    </row>
    <row r="18" spans="2:8" ht="27" customHeight="1">
      <c r="B18" s="114" t="s">
        <v>151</v>
      </c>
      <c r="C18" s="58">
        <v>88262</v>
      </c>
      <c r="D18" s="57" t="s">
        <v>169</v>
      </c>
      <c r="E18" s="58" t="s">
        <v>156</v>
      </c>
      <c r="F18" s="64" t="s">
        <v>164</v>
      </c>
      <c r="G18" s="127">
        <v>23.87</v>
      </c>
      <c r="H18" s="115">
        <f t="shared" si="0"/>
        <v>23.87</v>
      </c>
    </row>
    <row r="19" spans="2:8" ht="20.100000000000001" customHeight="1">
      <c r="B19" s="114" t="s">
        <v>151</v>
      </c>
      <c r="C19" s="58">
        <v>88316</v>
      </c>
      <c r="D19" s="57" t="s">
        <v>158</v>
      </c>
      <c r="E19" s="58" t="s">
        <v>156</v>
      </c>
      <c r="F19" s="64" t="s">
        <v>170</v>
      </c>
      <c r="G19" s="127">
        <v>16.670000000000002</v>
      </c>
      <c r="H19" s="115">
        <f t="shared" si="0"/>
        <v>33.340000000000003</v>
      </c>
    </row>
    <row r="20" spans="2:8" ht="48">
      <c r="B20" s="114" t="s">
        <v>151</v>
      </c>
      <c r="C20" s="58">
        <v>94962</v>
      </c>
      <c r="D20" s="57" t="s">
        <v>171</v>
      </c>
      <c r="E20" s="58" t="s">
        <v>172</v>
      </c>
      <c r="F20" s="64" t="s">
        <v>173</v>
      </c>
      <c r="G20" s="127">
        <v>291.75</v>
      </c>
      <c r="H20" s="115">
        <f t="shared" si="0"/>
        <v>2.92</v>
      </c>
    </row>
    <row r="21" spans="2:8" ht="21.95" customHeight="1">
      <c r="B21" s="50"/>
      <c r="C21" s="2"/>
      <c r="D21" s="2"/>
      <c r="E21" s="235" t="s">
        <v>152</v>
      </c>
      <c r="F21" s="236"/>
      <c r="G21" s="237"/>
      <c r="H21" s="60">
        <f>SUM(H14:H20)</f>
        <v>310.34999999999997</v>
      </c>
    </row>
    <row r="22" spans="2:8" ht="21.95" customHeight="1">
      <c r="B22" s="50"/>
      <c r="C22" s="2"/>
      <c r="D22" s="2"/>
      <c r="E22" s="235" t="str">
        <f>"BDI ( " &amp;TEXT($H$9,"0,00") &amp;" ) %:"</f>
        <v>BDI ( 24,36 ) %:</v>
      </c>
      <c r="F22" s="236"/>
      <c r="G22" s="237"/>
      <c r="H22" s="61">
        <f>ROUND(H21*($H$9/100),2)</f>
        <v>75.599999999999994</v>
      </c>
    </row>
    <row r="23" spans="2:8" ht="21.95" customHeight="1">
      <c r="B23" s="50"/>
      <c r="C23" s="2"/>
      <c r="D23" s="2"/>
      <c r="E23" s="235" t="s">
        <v>153</v>
      </c>
      <c r="F23" s="236"/>
      <c r="G23" s="237"/>
      <c r="H23" s="62">
        <f>ROUND(SUM(H21:H22),2)</f>
        <v>385.95</v>
      </c>
    </row>
    <row r="24" spans="2:8">
      <c r="B24" s="50"/>
      <c r="C24" s="2"/>
      <c r="D24" s="2"/>
      <c r="E24" s="2"/>
      <c r="F24" s="2"/>
      <c r="G24" s="2"/>
      <c r="H24" s="56"/>
    </row>
    <row r="25" spans="2:8" s="74" customFormat="1" ht="36.75" customHeight="1">
      <c r="B25" s="113" t="s">
        <v>687</v>
      </c>
      <c r="C25" s="67" t="s">
        <v>146</v>
      </c>
      <c r="D25" s="68" t="s">
        <v>682</v>
      </c>
      <c r="E25" s="67" t="s">
        <v>154</v>
      </c>
      <c r="F25" s="65" t="s">
        <v>148</v>
      </c>
      <c r="G25" s="65" t="s">
        <v>149</v>
      </c>
      <c r="H25" s="66" t="s">
        <v>150</v>
      </c>
    </row>
    <row r="26" spans="2:8" s="74" customFormat="1" ht="27" customHeight="1">
      <c r="B26" s="114" t="s">
        <v>151</v>
      </c>
      <c r="C26" s="58">
        <v>88253</v>
      </c>
      <c r="D26" s="57" t="s">
        <v>683</v>
      </c>
      <c r="E26" s="58" t="s">
        <v>156</v>
      </c>
      <c r="F26" s="70">
        <v>3.5999999999999997E-2</v>
      </c>
      <c r="G26" s="103">
        <v>13.19</v>
      </c>
      <c r="H26" s="115">
        <f>ROUND(F26*G26,2)</f>
        <v>0.47</v>
      </c>
    </row>
    <row r="27" spans="2:8" s="74" customFormat="1" ht="27" customHeight="1">
      <c r="B27" s="114" t="s">
        <v>151</v>
      </c>
      <c r="C27" s="58">
        <v>90781</v>
      </c>
      <c r="D27" s="57" t="s">
        <v>684</v>
      </c>
      <c r="E27" s="58" t="s">
        <v>156</v>
      </c>
      <c r="F27" s="70">
        <v>1.7999999999999999E-2</v>
      </c>
      <c r="G27" s="103">
        <v>30.86</v>
      </c>
      <c r="H27" s="115">
        <f t="shared" ref="H27:H28" si="1">ROUND(F27*G27,2)</f>
        <v>0.56000000000000005</v>
      </c>
    </row>
    <row r="28" spans="2:8" s="74" customFormat="1" ht="27" customHeight="1">
      <c r="B28" s="114" t="s">
        <v>161</v>
      </c>
      <c r="C28" s="58">
        <v>7247</v>
      </c>
      <c r="D28" s="57" t="s">
        <v>685</v>
      </c>
      <c r="E28" s="58" t="s">
        <v>156</v>
      </c>
      <c r="F28" s="70">
        <v>1.7999999999999999E-2</v>
      </c>
      <c r="G28" s="103">
        <v>2.27</v>
      </c>
      <c r="H28" s="115">
        <f t="shared" si="1"/>
        <v>0.04</v>
      </c>
    </row>
    <row r="29" spans="2:8" s="74" customFormat="1" ht="21.95" customHeight="1">
      <c r="B29" s="50"/>
      <c r="C29" s="2"/>
      <c r="D29" s="2"/>
      <c r="E29" s="235" t="s">
        <v>152</v>
      </c>
      <c r="F29" s="236"/>
      <c r="G29" s="237"/>
      <c r="H29" s="60">
        <f>SUM(H26:H28)</f>
        <v>1.07</v>
      </c>
    </row>
    <row r="30" spans="2:8" s="74" customFormat="1" ht="21.95" customHeight="1">
      <c r="B30" s="50"/>
      <c r="C30" s="2"/>
      <c r="D30" s="2"/>
      <c r="E30" s="235" t="str">
        <f>"BDI ( " &amp;TEXT($H$9,"0,00") &amp;" ) %:"</f>
        <v>BDI ( 24,36 ) %:</v>
      </c>
      <c r="F30" s="236"/>
      <c r="G30" s="237"/>
      <c r="H30" s="61">
        <f>ROUND(H29*($H$9/100),2)</f>
        <v>0.26</v>
      </c>
    </row>
    <row r="31" spans="2:8" s="74" customFormat="1" ht="21.95" customHeight="1">
      <c r="B31" s="50"/>
      <c r="C31" s="2"/>
      <c r="D31" s="2"/>
      <c r="E31" s="235" t="s">
        <v>153</v>
      </c>
      <c r="F31" s="236"/>
      <c r="G31" s="237"/>
      <c r="H31" s="62">
        <f>ROUND(SUM(H29:H30),2)</f>
        <v>1.33</v>
      </c>
    </row>
    <row r="32" spans="2:8" s="74" customFormat="1">
      <c r="B32" s="50"/>
      <c r="C32" s="2"/>
      <c r="D32" s="2"/>
      <c r="E32" s="2"/>
      <c r="F32" s="2"/>
      <c r="G32" s="2"/>
      <c r="H32" s="56"/>
    </row>
    <row r="33" spans="2:8" ht="60">
      <c r="B33" s="113" t="s">
        <v>659</v>
      </c>
      <c r="C33" s="67" t="s">
        <v>175</v>
      </c>
      <c r="D33" s="68" t="s">
        <v>176</v>
      </c>
      <c r="E33" s="67" t="s">
        <v>154</v>
      </c>
      <c r="F33" s="65" t="s">
        <v>148</v>
      </c>
      <c r="G33" s="65" t="s">
        <v>149</v>
      </c>
      <c r="H33" s="66" t="s">
        <v>150</v>
      </c>
    </row>
    <row r="34" spans="2:8" ht="20.100000000000001" customHeight="1">
      <c r="B34" s="114" t="s">
        <v>151</v>
      </c>
      <c r="C34" s="58" t="s">
        <v>157</v>
      </c>
      <c r="D34" s="57" t="s">
        <v>158</v>
      </c>
      <c r="E34" s="58" t="s">
        <v>156</v>
      </c>
      <c r="F34" s="63" t="s">
        <v>177</v>
      </c>
      <c r="G34" s="103">
        <v>16.670000000000002</v>
      </c>
      <c r="H34" s="115">
        <f>ROUND(F34*G34,2)</f>
        <v>0.05</v>
      </c>
    </row>
    <row r="35" spans="2:8" ht="20.100000000000001" customHeight="1">
      <c r="B35" s="114" t="s">
        <v>151</v>
      </c>
      <c r="C35" s="58">
        <v>88441</v>
      </c>
      <c r="D35" s="57" t="s">
        <v>179</v>
      </c>
      <c r="E35" s="58" t="s">
        <v>156</v>
      </c>
      <c r="F35" s="63" t="s">
        <v>177</v>
      </c>
      <c r="G35" s="103">
        <v>23.25</v>
      </c>
      <c r="H35" s="115">
        <f t="shared" ref="H35:H37" si="2">ROUND(F35*G35,2)</f>
        <v>7.0000000000000007E-2</v>
      </c>
    </row>
    <row r="36" spans="2:8" ht="36">
      <c r="B36" s="114" t="s">
        <v>151</v>
      </c>
      <c r="C36" s="58" t="s">
        <v>180</v>
      </c>
      <c r="D36" s="57" t="s">
        <v>181</v>
      </c>
      <c r="E36" s="58" t="s">
        <v>182</v>
      </c>
      <c r="F36" s="63" t="s">
        <v>183</v>
      </c>
      <c r="G36" s="103">
        <v>56.53</v>
      </c>
      <c r="H36" s="115">
        <f t="shared" si="2"/>
        <v>0.14000000000000001</v>
      </c>
    </row>
    <row r="37" spans="2:8" ht="36">
      <c r="B37" s="114" t="s">
        <v>151</v>
      </c>
      <c r="C37" s="58" t="s">
        <v>184</v>
      </c>
      <c r="D37" s="57" t="s">
        <v>185</v>
      </c>
      <c r="E37" s="58" t="s">
        <v>186</v>
      </c>
      <c r="F37" s="63" t="s">
        <v>187</v>
      </c>
      <c r="G37" s="103">
        <v>127.53</v>
      </c>
      <c r="H37" s="115">
        <f t="shared" si="2"/>
        <v>0.08</v>
      </c>
    </row>
    <row r="38" spans="2:8" ht="21.95" customHeight="1">
      <c r="B38" s="50"/>
      <c r="C38" s="2"/>
      <c r="D38" s="2"/>
      <c r="E38" s="235" t="s">
        <v>152</v>
      </c>
      <c r="F38" s="236"/>
      <c r="G38" s="237"/>
      <c r="H38" s="60">
        <f>SUM(H34:H37)</f>
        <v>0.34</v>
      </c>
    </row>
    <row r="39" spans="2:8" ht="21.95" customHeight="1">
      <c r="B39" s="50"/>
      <c r="C39" s="2"/>
      <c r="D39" s="2"/>
      <c r="E39" s="235" t="str">
        <f>"BDI ( " &amp;TEXT($H$9,"0,00") &amp;" ) %:"</f>
        <v>BDI ( 24,36 ) %:</v>
      </c>
      <c r="F39" s="236"/>
      <c r="G39" s="237"/>
      <c r="H39" s="61">
        <f>ROUND(H38*($H$9/100),2)</f>
        <v>0.08</v>
      </c>
    </row>
    <row r="40" spans="2:8" ht="21.95" customHeight="1">
      <c r="B40" s="50"/>
      <c r="C40" s="2"/>
      <c r="D40" s="2"/>
      <c r="E40" s="235" t="s">
        <v>153</v>
      </c>
      <c r="F40" s="236"/>
      <c r="G40" s="237"/>
      <c r="H40" s="62">
        <f>ROUND(SUM(H38:H39),2)</f>
        <v>0.42</v>
      </c>
    </row>
    <row r="41" spans="2:8">
      <c r="B41" s="50"/>
      <c r="C41" s="2"/>
      <c r="D41" s="2"/>
      <c r="E41" s="2"/>
      <c r="F41" s="2"/>
      <c r="G41" s="2"/>
      <c r="H41" s="56"/>
    </row>
    <row r="42" spans="2:8" ht="36.75" customHeight="1">
      <c r="B42" s="113" t="s">
        <v>660</v>
      </c>
      <c r="C42" s="67" t="s">
        <v>146</v>
      </c>
      <c r="D42" s="68" t="s">
        <v>661</v>
      </c>
      <c r="E42" s="67" t="s">
        <v>42</v>
      </c>
      <c r="F42" s="65" t="s">
        <v>148</v>
      </c>
      <c r="G42" s="65" t="s">
        <v>149</v>
      </c>
      <c r="H42" s="66" t="s">
        <v>150</v>
      </c>
    </row>
    <row r="43" spans="2:8" ht="36">
      <c r="B43" s="114" t="s">
        <v>151</v>
      </c>
      <c r="C43" s="58">
        <v>10776</v>
      </c>
      <c r="D43" s="57" t="s">
        <v>188</v>
      </c>
      <c r="E43" s="58" t="s">
        <v>42</v>
      </c>
      <c r="F43" s="63">
        <v>1</v>
      </c>
      <c r="G43" s="103">
        <v>558.59</v>
      </c>
      <c r="H43" s="115">
        <f t="shared" ref="H43" si="3">ROUND(F43*G43,2)</f>
        <v>558.59</v>
      </c>
    </row>
    <row r="44" spans="2:8" ht="21.95" customHeight="1">
      <c r="B44" s="50"/>
      <c r="C44" s="2"/>
      <c r="D44" s="2"/>
      <c r="E44" s="235" t="s">
        <v>152</v>
      </c>
      <c r="F44" s="236"/>
      <c r="G44" s="237"/>
      <c r="H44" s="60">
        <f>SUM(H43)</f>
        <v>558.59</v>
      </c>
    </row>
    <row r="45" spans="2:8" ht="21.95" customHeight="1">
      <c r="B45" s="50"/>
      <c r="C45" s="2"/>
      <c r="D45" s="2"/>
      <c r="E45" s="235" t="str">
        <f>"BDI ( " &amp;TEXT($H$9,"0,00") &amp;" ) %:"</f>
        <v>BDI ( 24,36 ) %:</v>
      </c>
      <c r="F45" s="236"/>
      <c r="G45" s="237"/>
      <c r="H45" s="61">
        <f>ROUND(H44*($H$9/100),2)</f>
        <v>136.07</v>
      </c>
    </row>
    <row r="46" spans="2:8" ht="21.95" customHeight="1">
      <c r="B46" s="50"/>
      <c r="C46" s="2"/>
      <c r="D46" s="2"/>
      <c r="E46" s="235" t="s">
        <v>153</v>
      </c>
      <c r="F46" s="236"/>
      <c r="G46" s="237"/>
      <c r="H46" s="62">
        <f>ROUND(SUM(H44:H45),2)</f>
        <v>694.66</v>
      </c>
    </row>
    <row r="47" spans="2:8">
      <c r="B47" s="50"/>
      <c r="C47" s="2"/>
      <c r="D47" s="2"/>
      <c r="E47" s="2"/>
      <c r="F47" s="2"/>
      <c r="G47" s="2"/>
      <c r="H47" s="56"/>
    </row>
    <row r="48" spans="2:8" ht="34.5" customHeight="1">
      <c r="B48" s="113" t="s">
        <v>688</v>
      </c>
      <c r="C48" s="67" t="s">
        <v>146</v>
      </c>
      <c r="D48" s="68" t="s">
        <v>192</v>
      </c>
      <c r="E48" s="67" t="s">
        <v>37</v>
      </c>
      <c r="F48" s="65" t="s">
        <v>148</v>
      </c>
      <c r="G48" s="65" t="s">
        <v>149</v>
      </c>
      <c r="H48" s="66" t="s">
        <v>150</v>
      </c>
    </row>
    <row r="49" spans="2:8" ht="27" customHeight="1">
      <c r="B49" s="114" t="s">
        <v>151</v>
      </c>
      <c r="C49" s="58">
        <v>90778</v>
      </c>
      <c r="D49" s="57" t="s">
        <v>193</v>
      </c>
      <c r="E49" s="58" t="s">
        <v>156</v>
      </c>
      <c r="F49" s="69">
        <v>8</v>
      </c>
      <c r="G49" s="127">
        <v>104.19</v>
      </c>
      <c r="H49" s="115">
        <f>ROUND(F49*G49,2)</f>
        <v>833.52</v>
      </c>
    </row>
    <row r="50" spans="2:8" ht="27" customHeight="1">
      <c r="B50" s="114" t="s">
        <v>151</v>
      </c>
      <c r="C50" s="58">
        <v>90780</v>
      </c>
      <c r="D50" s="57" t="s">
        <v>194</v>
      </c>
      <c r="E50" s="58" t="s">
        <v>156</v>
      </c>
      <c r="F50" s="69">
        <v>40</v>
      </c>
      <c r="G50" s="127">
        <v>42.98</v>
      </c>
      <c r="H50" s="115">
        <f t="shared" ref="H50:H51" si="4">ROUND(F50*G50,2)</f>
        <v>1719.2</v>
      </c>
    </row>
    <row r="51" spans="2:8" ht="27" customHeight="1">
      <c r="B51" s="114" t="s">
        <v>151</v>
      </c>
      <c r="C51" s="58">
        <v>14583</v>
      </c>
      <c r="D51" s="57" t="s">
        <v>195</v>
      </c>
      <c r="E51" s="58" t="s">
        <v>198</v>
      </c>
      <c r="F51" s="69">
        <v>21.28</v>
      </c>
      <c r="G51" s="127">
        <v>15.51</v>
      </c>
      <c r="H51" s="115">
        <f t="shared" si="4"/>
        <v>330.05</v>
      </c>
    </row>
    <row r="52" spans="2:8" ht="44.25" customHeight="1">
      <c r="B52" s="114" t="s">
        <v>151</v>
      </c>
      <c r="C52" s="58">
        <v>100305</v>
      </c>
      <c r="D52" s="57" t="s">
        <v>196</v>
      </c>
      <c r="E52" s="58" t="s">
        <v>197</v>
      </c>
      <c r="F52" s="69">
        <v>100</v>
      </c>
      <c r="G52" s="127">
        <v>0.82</v>
      </c>
      <c r="H52" s="115">
        <f>ROUND(F52*G52,2)</f>
        <v>82</v>
      </c>
    </row>
    <row r="53" spans="2:8" ht="21.95" customHeight="1">
      <c r="B53" s="50"/>
      <c r="C53" s="2"/>
      <c r="D53" s="2"/>
      <c r="E53" s="235" t="s">
        <v>189</v>
      </c>
      <c r="F53" s="236"/>
      <c r="G53" s="237"/>
      <c r="H53" s="60">
        <f>SUM(H49:H52)</f>
        <v>2964.7700000000004</v>
      </c>
    </row>
    <row r="54" spans="2:8" ht="21.95" customHeight="1">
      <c r="B54" s="50"/>
      <c r="C54" s="2"/>
      <c r="D54" s="2"/>
      <c r="E54" s="235" t="s">
        <v>190</v>
      </c>
      <c r="F54" s="236"/>
      <c r="G54" s="237"/>
      <c r="H54" s="116">
        <f>ROUND(H53/100,2)</f>
        <v>29.65</v>
      </c>
    </row>
    <row r="55" spans="2:8" ht="21.95" customHeight="1">
      <c r="B55" s="50"/>
      <c r="C55" s="2"/>
      <c r="D55" s="2"/>
      <c r="E55" s="235" t="str">
        <f>"BDI ( " &amp;TEXT($H$9,"0,00") &amp;" ) %:"</f>
        <v>BDI ( 24,36 ) %:</v>
      </c>
      <c r="F55" s="236"/>
      <c r="G55" s="237"/>
      <c r="H55" s="61">
        <f>ROUND(H54*($H$9/100),2)</f>
        <v>7.22</v>
      </c>
    </row>
    <row r="56" spans="2:8" ht="21.95" customHeight="1">
      <c r="B56" s="50"/>
      <c r="C56" s="2"/>
      <c r="D56" s="2"/>
      <c r="E56" s="235" t="s">
        <v>191</v>
      </c>
      <c r="F56" s="236"/>
      <c r="G56" s="237"/>
      <c r="H56" s="62">
        <f>ROUND(SUM(H54:H55),2)</f>
        <v>36.869999999999997</v>
      </c>
    </row>
    <row r="57" spans="2:8" ht="21.95" customHeight="1">
      <c r="B57" s="50"/>
      <c r="C57" s="2"/>
      <c r="D57" s="2"/>
      <c r="E57" s="235" t="s">
        <v>662</v>
      </c>
      <c r="F57" s="236"/>
      <c r="G57" s="237"/>
      <c r="H57" s="62">
        <f>ROUND(H56*3,2)</f>
        <v>110.61</v>
      </c>
    </row>
    <row r="58" spans="2:8">
      <c r="B58" s="50"/>
      <c r="C58" s="2"/>
      <c r="D58" s="2"/>
      <c r="E58" s="2"/>
      <c r="F58" s="2"/>
      <c r="G58" s="2"/>
      <c r="H58" s="56"/>
    </row>
    <row r="59" spans="2:8" ht="36" customHeight="1">
      <c r="B59" s="113" t="s">
        <v>689</v>
      </c>
      <c r="C59" s="67" t="s">
        <v>146</v>
      </c>
      <c r="D59" s="68" t="s">
        <v>199</v>
      </c>
      <c r="E59" s="67" t="s">
        <v>198</v>
      </c>
      <c r="F59" s="65" t="s">
        <v>148</v>
      </c>
      <c r="G59" s="65" t="s">
        <v>149</v>
      </c>
      <c r="H59" s="66" t="s">
        <v>150</v>
      </c>
    </row>
    <row r="60" spans="2:8" ht="20.100000000000001" customHeight="1">
      <c r="B60" s="114" t="s">
        <v>151</v>
      </c>
      <c r="C60" s="58" t="s">
        <v>157</v>
      </c>
      <c r="D60" s="57" t="s">
        <v>158</v>
      </c>
      <c r="E60" s="58" t="s">
        <v>156</v>
      </c>
      <c r="F60" s="63">
        <v>13</v>
      </c>
      <c r="G60" s="103">
        <v>16.670000000000002</v>
      </c>
      <c r="H60" s="115">
        <f>ROUND(F60*G60,2)</f>
        <v>216.71</v>
      </c>
    </row>
    <row r="61" spans="2:8" ht="20.100000000000001" customHeight="1">
      <c r="B61" s="114" t="s">
        <v>151</v>
      </c>
      <c r="C61" s="58">
        <v>88309</v>
      </c>
      <c r="D61" s="57" t="s">
        <v>155</v>
      </c>
      <c r="E61" s="58" t="s">
        <v>156</v>
      </c>
      <c r="F61" s="63">
        <v>1.3</v>
      </c>
      <c r="G61" s="103">
        <v>24.03</v>
      </c>
      <c r="H61" s="115">
        <f t="shared" ref="H61" si="5">ROUND(F61*G61,2)</f>
        <v>31.24</v>
      </c>
    </row>
    <row r="62" spans="2:8" ht="21.95" customHeight="1">
      <c r="B62" s="50"/>
      <c r="C62" s="2"/>
      <c r="D62" s="2"/>
      <c r="E62" s="235" t="s">
        <v>152</v>
      </c>
      <c r="F62" s="236"/>
      <c r="G62" s="237"/>
      <c r="H62" s="60">
        <f>SUM(H60:H61)</f>
        <v>247.95000000000002</v>
      </c>
    </row>
    <row r="63" spans="2:8" ht="21.95" customHeight="1">
      <c r="B63" s="50"/>
      <c r="C63" s="2"/>
      <c r="D63" s="2"/>
      <c r="E63" s="235" t="str">
        <f>"BDI ( " &amp;TEXT($H$9,"0,00") &amp;" ) %:"</f>
        <v>BDI ( 24,36 ) %:</v>
      </c>
      <c r="F63" s="236"/>
      <c r="G63" s="237"/>
      <c r="H63" s="61">
        <f>ROUND(H62*($H$9/100),2)</f>
        <v>60.4</v>
      </c>
    </row>
    <row r="64" spans="2:8" ht="21.95" customHeight="1">
      <c r="B64" s="50"/>
      <c r="C64" s="2"/>
      <c r="D64" s="2"/>
      <c r="E64" s="235" t="s">
        <v>153</v>
      </c>
      <c r="F64" s="236"/>
      <c r="G64" s="237"/>
      <c r="H64" s="62">
        <f>ROUND(SUM(H62:H63),2)</f>
        <v>308.35000000000002</v>
      </c>
    </row>
    <row r="65" spans="2:8">
      <c r="B65" s="50"/>
      <c r="C65" s="2"/>
      <c r="D65" s="2"/>
      <c r="E65" s="2"/>
      <c r="F65" s="2"/>
      <c r="G65" s="2"/>
      <c r="H65" s="56"/>
    </row>
    <row r="66" spans="2:8" ht="30.75" customHeight="1">
      <c r="B66" s="113" t="s">
        <v>690</v>
      </c>
      <c r="C66" s="67" t="s">
        <v>146</v>
      </c>
      <c r="D66" s="68" t="s">
        <v>200</v>
      </c>
      <c r="E66" s="67" t="s">
        <v>163</v>
      </c>
      <c r="F66" s="65" t="s">
        <v>148</v>
      </c>
      <c r="G66" s="65" t="s">
        <v>149</v>
      </c>
      <c r="H66" s="66" t="s">
        <v>150</v>
      </c>
    </row>
    <row r="67" spans="2:8" ht="20.100000000000001" customHeight="1">
      <c r="B67" s="114" t="s">
        <v>151</v>
      </c>
      <c r="C67" s="58" t="s">
        <v>157</v>
      </c>
      <c r="D67" s="57" t="s">
        <v>158</v>
      </c>
      <c r="E67" s="58" t="s">
        <v>156</v>
      </c>
      <c r="F67" s="63">
        <v>0.5</v>
      </c>
      <c r="G67" s="103">
        <v>16.670000000000002</v>
      </c>
      <c r="H67" s="115">
        <f>ROUND(F67*G67,2)</f>
        <v>8.34</v>
      </c>
    </row>
    <row r="68" spans="2:8" ht="20.100000000000001" customHeight="1">
      <c r="B68" s="114" t="s">
        <v>151</v>
      </c>
      <c r="C68" s="58">
        <v>88309</v>
      </c>
      <c r="D68" s="57" t="s">
        <v>155</v>
      </c>
      <c r="E68" s="58" t="s">
        <v>156</v>
      </c>
      <c r="F68" s="63">
        <v>0.05</v>
      </c>
      <c r="G68" s="103">
        <v>24.03</v>
      </c>
      <c r="H68" s="115">
        <f t="shared" ref="H68" si="6">ROUND(F68*G68,2)</f>
        <v>1.2</v>
      </c>
    </row>
    <row r="69" spans="2:8" ht="21.95" customHeight="1">
      <c r="B69" s="50"/>
      <c r="C69" s="2"/>
      <c r="D69" s="2"/>
      <c r="E69" s="235" t="s">
        <v>152</v>
      </c>
      <c r="F69" s="236"/>
      <c r="G69" s="237"/>
      <c r="H69" s="60">
        <f>SUM(H67:H68)</f>
        <v>9.5399999999999991</v>
      </c>
    </row>
    <row r="70" spans="2:8" ht="21.95" customHeight="1">
      <c r="B70" s="50"/>
      <c r="C70" s="2"/>
      <c r="D70" s="2"/>
      <c r="E70" s="235" t="str">
        <f>"BDI ( " &amp;TEXT($H$9,"0,00") &amp;" ) %:"</f>
        <v>BDI ( 24,36 ) %:</v>
      </c>
      <c r="F70" s="236"/>
      <c r="G70" s="237"/>
      <c r="H70" s="61">
        <f>ROUND(H69*($H$9/100),2)</f>
        <v>2.3199999999999998</v>
      </c>
    </row>
    <row r="71" spans="2:8" ht="21.95" customHeight="1">
      <c r="B71" s="50"/>
      <c r="C71" s="2"/>
      <c r="D71" s="2"/>
      <c r="E71" s="235" t="s">
        <v>153</v>
      </c>
      <c r="F71" s="236"/>
      <c r="G71" s="237"/>
      <c r="H71" s="62">
        <f>ROUND(SUM(H69:H70),2)</f>
        <v>11.86</v>
      </c>
    </row>
    <row r="72" spans="2:8">
      <c r="B72" s="50"/>
      <c r="C72" s="2"/>
      <c r="D72" s="2"/>
      <c r="E72" s="2"/>
      <c r="F72" s="2"/>
      <c r="G72" s="2"/>
      <c r="H72" s="56"/>
    </row>
    <row r="73" spans="2:8" ht="35.25" customHeight="1">
      <c r="B73" s="113" t="s">
        <v>691</v>
      </c>
      <c r="C73" s="67" t="s">
        <v>201</v>
      </c>
      <c r="D73" s="68" t="s">
        <v>202</v>
      </c>
      <c r="E73" s="67" t="s">
        <v>172</v>
      </c>
      <c r="F73" s="65" t="s">
        <v>148</v>
      </c>
      <c r="G73" s="65" t="s">
        <v>149</v>
      </c>
      <c r="H73" s="66" t="s">
        <v>150</v>
      </c>
    </row>
    <row r="74" spans="2:8" ht="60">
      <c r="B74" s="114" t="s">
        <v>151</v>
      </c>
      <c r="C74" s="58" t="s">
        <v>203</v>
      </c>
      <c r="D74" s="57" t="s">
        <v>204</v>
      </c>
      <c r="E74" s="58" t="s">
        <v>182</v>
      </c>
      <c r="F74" s="63" t="s">
        <v>205</v>
      </c>
      <c r="G74" s="103">
        <v>41.04</v>
      </c>
      <c r="H74" s="115">
        <f>ROUND(F74*G74,2)</f>
        <v>10.26</v>
      </c>
    </row>
    <row r="75" spans="2:8" ht="20.100000000000001" customHeight="1">
      <c r="B75" s="114" t="s">
        <v>151</v>
      </c>
      <c r="C75" s="58" t="s">
        <v>157</v>
      </c>
      <c r="D75" s="57" t="s">
        <v>158</v>
      </c>
      <c r="E75" s="58" t="s">
        <v>156</v>
      </c>
      <c r="F75" s="63" t="s">
        <v>206</v>
      </c>
      <c r="G75" s="103">
        <v>16.670000000000002</v>
      </c>
      <c r="H75" s="115">
        <f>ROUND(F75*G75,2)</f>
        <v>11.67</v>
      </c>
    </row>
    <row r="76" spans="2:8" ht="21.95" customHeight="1">
      <c r="B76" s="50"/>
      <c r="C76" s="2"/>
      <c r="D76" s="2"/>
      <c r="E76" s="235" t="s">
        <v>152</v>
      </c>
      <c r="F76" s="236"/>
      <c r="G76" s="237"/>
      <c r="H76" s="60">
        <f>SUM(H74:H75)</f>
        <v>21.93</v>
      </c>
    </row>
    <row r="77" spans="2:8" ht="21.95" customHeight="1">
      <c r="B77" s="50"/>
      <c r="C77" s="2"/>
      <c r="D77" s="2"/>
      <c r="E77" s="235" t="str">
        <f>"BDI ( " &amp;TEXT($H$9,"0,00") &amp;" ) %:"</f>
        <v>BDI ( 24,36 ) %:</v>
      </c>
      <c r="F77" s="236"/>
      <c r="G77" s="237"/>
      <c r="H77" s="61">
        <f>ROUND(H76*($H$9/100),2)</f>
        <v>5.34</v>
      </c>
    </row>
    <row r="78" spans="2:8" ht="21.95" customHeight="1">
      <c r="B78" s="50"/>
      <c r="C78" s="2"/>
      <c r="D78" s="2"/>
      <c r="E78" s="235" t="s">
        <v>153</v>
      </c>
      <c r="F78" s="236"/>
      <c r="G78" s="237"/>
      <c r="H78" s="62">
        <f>ROUND(SUM(H76:H77),2)</f>
        <v>27.27</v>
      </c>
    </row>
    <row r="79" spans="2:8">
      <c r="B79" s="50"/>
      <c r="C79" s="2"/>
      <c r="D79" s="2"/>
      <c r="E79" s="2"/>
      <c r="F79" s="2"/>
      <c r="G79" s="2"/>
      <c r="H79" s="56"/>
    </row>
    <row r="80" spans="2:8" ht="36">
      <c r="B80" s="113" t="s">
        <v>692</v>
      </c>
      <c r="C80" s="67" t="s">
        <v>207</v>
      </c>
      <c r="D80" s="68" t="s">
        <v>208</v>
      </c>
      <c r="E80" s="67" t="s">
        <v>172</v>
      </c>
      <c r="F80" s="65" t="s">
        <v>148</v>
      </c>
      <c r="G80" s="65" t="s">
        <v>149</v>
      </c>
      <c r="H80" s="66" t="s">
        <v>150</v>
      </c>
    </row>
    <row r="81" spans="2:8" ht="75" customHeight="1">
      <c r="B81" s="114" t="s">
        <v>151</v>
      </c>
      <c r="C81" s="58" t="s">
        <v>209</v>
      </c>
      <c r="D81" s="57" t="s">
        <v>210</v>
      </c>
      <c r="E81" s="58" t="s">
        <v>186</v>
      </c>
      <c r="F81" s="63" t="s">
        <v>211</v>
      </c>
      <c r="G81" s="103">
        <v>174.2</v>
      </c>
      <c r="H81" s="115">
        <f>ROUND(F81*G81,2)</f>
        <v>1.05</v>
      </c>
    </row>
    <row r="82" spans="2:8" ht="80.25" customHeight="1">
      <c r="B82" s="114" t="s">
        <v>151</v>
      </c>
      <c r="C82" s="58" t="s">
        <v>212</v>
      </c>
      <c r="D82" s="57" t="s">
        <v>213</v>
      </c>
      <c r="E82" s="58" t="s">
        <v>182</v>
      </c>
      <c r="F82" s="63" t="s">
        <v>177</v>
      </c>
      <c r="G82" s="103">
        <v>43.07</v>
      </c>
      <c r="H82" s="115">
        <f t="shared" ref="H82:H86" si="7">ROUND(F82*G82,2)</f>
        <v>0.13</v>
      </c>
    </row>
    <row r="83" spans="2:8" ht="36">
      <c r="B83" s="114" t="s">
        <v>161</v>
      </c>
      <c r="C83" s="58" t="s">
        <v>214</v>
      </c>
      <c r="D83" s="57" t="s">
        <v>215</v>
      </c>
      <c r="E83" s="58" t="s">
        <v>172</v>
      </c>
      <c r="F83" s="63" t="s">
        <v>216</v>
      </c>
      <c r="G83" s="103">
        <v>9.36</v>
      </c>
      <c r="H83" s="115">
        <f t="shared" si="7"/>
        <v>11.7</v>
      </c>
    </row>
    <row r="84" spans="2:8" ht="20.100000000000001" customHeight="1">
      <c r="B84" s="114" t="s">
        <v>151</v>
      </c>
      <c r="C84" s="58" t="s">
        <v>157</v>
      </c>
      <c r="D84" s="57" t="s">
        <v>158</v>
      </c>
      <c r="E84" s="58" t="s">
        <v>156</v>
      </c>
      <c r="F84" s="63" t="s">
        <v>217</v>
      </c>
      <c r="G84" s="103">
        <v>16.670000000000002</v>
      </c>
      <c r="H84" s="115">
        <f t="shared" si="7"/>
        <v>10.99</v>
      </c>
    </row>
    <row r="85" spans="2:8" ht="48">
      <c r="B85" s="114" t="s">
        <v>151</v>
      </c>
      <c r="C85" s="58" t="s">
        <v>218</v>
      </c>
      <c r="D85" s="57" t="s">
        <v>219</v>
      </c>
      <c r="E85" s="58" t="s">
        <v>186</v>
      </c>
      <c r="F85" s="63" t="s">
        <v>220</v>
      </c>
      <c r="G85" s="103">
        <v>33.799999999999997</v>
      </c>
      <c r="H85" s="115">
        <f t="shared" si="7"/>
        <v>9.26</v>
      </c>
    </row>
    <row r="86" spans="2:8" ht="48">
      <c r="B86" s="114" t="s">
        <v>151</v>
      </c>
      <c r="C86" s="58" t="s">
        <v>221</v>
      </c>
      <c r="D86" s="57" t="s">
        <v>222</v>
      </c>
      <c r="E86" s="58" t="s">
        <v>182</v>
      </c>
      <c r="F86" s="63" t="s">
        <v>223</v>
      </c>
      <c r="G86" s="103">
        <v>28.64</v>
      </c>
      <c r="H86" s="115">
        <f t="shared" si="7"/>
        <v>7.27</v>
      </c>
    </row>
    <row r="87" spans="2:8" ht="21.95" customHeight="1">
      <c r="B87" s="50"/>
      <c r="C87" s="2"/>
      <c r="D87" s="2"/>
      <c r="E87" s="235" t="s">
        <v>152</v>
      </c>
      <c r="F87" s="236"/>
      <c r="G87" s="237"/>
      <c r="H87" s="60">
        <f>SUM(H81:H86)</f>
        <v>40.399999999999991</v>
      </c>
    </row>
    <row r="88" spans="2:8" ht="21.95" customHeight="1">
      <c r="B88" s="50"/>
      <c r="C88" s="2"/>
      <c r="D88" s="2"/>
      <c r="E88" s="235" t="str">
        <f>"BDI ( " &amp;TEXT($H$9,"0,00") &amp;" ) %:"</f>
        <v>BDI ( 24,36 ) %:</v>
      </c>
      <c r="F88" s="236"/>
      <c r="G88" s="237"/>
      <c r="H88" s="61">
        <f>ROUND(H87*($H$9/100),2)</f>
        <v>9.84</v>
      </c>
    </row>
    <row r="89" spans="2:8" ht="21.95" customHeight="1">
      <c r="B89" s="50"/>
      <c r="C89" s="2"/>
      <c r="D89" s="2"/>
      <c r="E89" s="235" t="s">
        <v>153</v>
      </c>
      <c r="F89" s="236"/>
      <c r="G89" s="237"/>
      <c r="H89" s="62">
        <f>ROUND(SUM(H87:H88),2)</f>
        <v>50.24</v>
      </c>
    </row>
    <row r="90" spans="2:8">
      <c r="B90" s="50"/>
      <c r="C90" s="2"/>
      <c r="D90" s="2"/>
      <c r="E90" s="2"/>
      <c r="F90" s="2"/>
      <c r="G90" s="2"/>
      <c r="H90" s="56"/>
    </row>
    <row r="91" spans="2:8" ht="36">
      <c r="B91" s="113" t="s">
        <v>693</v>
      </c>
      <c r="C91" s="67">
        <v>93358</v>
      </c>
      <c r="D91" s="68" t="s">
        <v>224</v>
      </c>
      <c r="E91" s="67" t="s">
        <v>172</v>
      </c>
      <c r="F91" s="65" t="s">
        <v>148</v>
      </c>
      <c r="G91" s="65" t="s">
        <v>149</v>
      </c>
      <c r="H91" s="66" t="s">
        <v>150</v>
      </c>
    </row>
    <row r="92" spans="2:8" ht="20.100000000000001" customHeight="1">
      <c r="B92" s="114" t="s">
        <v>151</v>
      </c>
      <c r="C92" s="58" t="s">
        <v>157</v>
      </c>
      <c r="D92" s="57" t="s">
        <v>158</v>
      </c>
      <c r="E92" s="58" t="s">
        <v>156</v>
      </c>
      <c r="F92" s="63" t="s">
        <v>225</v>
      </c>
      <c r="G92" s="103">
        <v>16.670000000000002</v>
      </c>
      <c r="H92" s="115">
        <f t="shared" ref="H92" si="8">ROUND(F92*G92,2)</f>
        <v>65.95</v>
      </c>
    </row>
    <row r="93" spans="2:8" ht="21.95" customHeight="1">
      <c r="B93" s="50"/>
      <c r="C93" s="2"/>
      <c r="D93" s="2"/>
      <c r="E93" s="235" t="s">
        <v>152</v>
      </c>
      <c r="F93" s="236"/>
      <c r="G93" s="237"/>
      <c r="H93" s="60">
        <f>SUM(H92)</f>
        <v>65.95</v>
      </c>
    </row>
    <row r="94" spans="2:8" ht="21.95" customHeight="1">
      <c r="B94" s="50"/>
      <c r="C94" s="2"/>
      <c r="D94" s="2"/>
      <c r="E94" s="235" t="str">
        <f>"BDI ( " &amp;TEXT($H$9,"0,00") &amp;" ) %:"</f>
        <v>BDI ( 24,36 ) %:</v>
      </c>
      <c r="F94" s="236"/>
      <c r="G94" s="237"/>
      <c r="H94" s="61">
        <f>ROUND(H93*($H$9/100),2)</f>
        <v>16.07</v>
      </c>
    </row>
    <row r="95" spans="2:8" ht="21.95" customHeight="1">
      <c r="B95" s="50"/>
      <c r="C95" s="2"/>
      <c r="D95" s="2"/>
      <c r="E95" s="235" t="s">
        <v>153</v>
      </c>
      <c r="F95" s="236"/>
      <c r="G95" s="237"/>
      <c r="H95" s="62">
        <f>ROUND(SUM(H93:H94),2)</f>
        <v>82.02</v>
      </c>
    </row>
    <row r="96" spans="2:8">
      <c r="B96" s="50"/>
      <c r="C96" s="2"/>
      <c r="D96" s="2"/>
      <c r="E96" s="2"/>
      <c r="F96" s="2"/>
      <c r="G96" s="2"/>
      <c r="H96" s="56"/>
    </row>
    <row r="97" spans="2:8" ht="48">
      <c r="B97" s="113" t="s">
        <v>694</v>
      </c>
      <c r="C97" s="67" t="s">
        <v>226</v>
      </c>
      <c r="D97" s="68" t="s">
        <v>227</v>
      </c>
      <c r="E97" s="67" t="s">
        <v>154</v>
      </c>
      <c r="F97" s="65" t="s">
        <v>148</v>
      </c>
      <c r="G97" s="65" t="s">
        <v>149</v>
      </c>
      <c r="H97" s="66" t="s">
        <v>150</v>
      </c>
    </row>
    <row r="98" spans="2:8" ht="20.100000000000001" customHeight="1">
      <c r="B98" s="114" t="s">
        <v>151</v>
      </c>
      <c r="C98" s="58" t="s">
        <v>228</v>
      </c>
      <c r="D98" s="57" t="s">
        <v>155</v>
      </c>
      <c r="E98" s="58" t="s">
        <v>156</v>
      </c>
      <c r="F98" s="63" t="s">
        <v>229</v>
      </c>
      <c r="G98" s="103">
        <v>24.03</v>
      </c>
      <c r="H98" s="115">
        <f t="shared" ref="H98:H101" si="9">ROUND(F98*G98,2)</f>
        <v>2.5</v>
      </c>
    </row>
    <row r="99" spans="2:8" ht="20.100000000000001" customHeight="1">
      <c r="B99" s="114" t="s">
        <v>151</v>
      </c>
      <c r="C99" s="58" t="s">
        <v>157</v>
      </c>
      <c r="D99" s="57" t="s">
        <v>158</v>
      </c>
      <c r="E99" s="58" t="s">
        <v>156</v>
      </c>
      <c r="F99" s="63" t="s">
        <v>230</v>
      </c>
      <c r="G99" s="103">
        <v>16.670000000000002</v>
      </c>
      <c r="H99" s="115">
        <f t="shared" si="9"/>
        <v>2.6</v>
      </c>
    </row>
    <row r="100" spans="2:8" ht="48">
      <c r="B100" s="114" t="s">
        <v>151</v>
      </c>
      <c r="C100" s="58" t="s">
        <v>218</v>
      </c>
      <c r="D100" s="57" t="s">
        <v>219</v>
      </c>
      <c r="E100" s="58" t="s">
        <v>186</v>
      </c>
      <c r="F100" s="63" t="s">
        <v>177</v>
      </c>
      <c r="G100" s="103">
        <v>33.799999999999997</v>
      </c>
      <c r="H100" s="115">
        <f t="shared" si="9"/>
        <v>0.1</v>
      </c>
    </row>
    <row r="101" spans="2:8" ht="48">
      <c r="B101" s="114" t="s">
        <v>151</v>
      </c>
      <c r="C101" s="58" t="s">
        <v>221</v>
      </c>
      <c r="D101" s="57" t="s">
        <v>222</v>
      </c>
      <c r="E101" s="58" t="s">
        <v>182</v>
      </c>
      <c r="F101" s="63" t="s">
        <v>177</v>
      </c>
      <c r="G101" s="103">
        <v>28.64</v>
      </c>
      <c r="H101" s="115">
        <f t="shared" si="9"/>
        <v>0.09</v>
      </c>
    </row>
    <row r="102" spans="2:8" ht="21.95" customHeight="1">
      <c r="B102" s="50"/>
      <c r="C102" s="2"/>
      <c r="D102" s="2"/>
      <c r="E102" s="235" t="s">
        <v>152</v>
      </c>
      <c r="F102" s="236"/>
      <c r="G102" s="237"/>
      <c r="H102" s="60">
        <f>SUM(H98:H101)</f>
        <v>5.2899999999999991</v>
      </c>
    </row>
    <row r="103" spans="2:8" ht="21.95" customHeight="1">
      <c r="B103" s="50"/>
      <c r="C103" s="2"/>
      <c r="D103" s="2"/>
      <c r="E103" s="235" t="str">
        <f>"BDI ( " &amp;TEXT($H$9,"0,00") &amp;" ) %:"</f>
        <v>BDI ( 24,36 ) %:</v>
      </c>
      <c r="F103" s="236"/>
      <c r="G103" s="237"/>
      <c r="H103" s="61">
        <f>ROUND(H102*($H$9/100),2)</f>
        <v>1.29</v>
      </c>
    </row>
    <row r="104" spans="2:8" ht="21.95" customHeight="1">
      <c r="B104" s="50"/>
      <c r="C104" s="2"/>
      <c r="D104" s="2"/>
      <c r="E104" s="235" t="s">
        <v>153</v>
      </c>
      <c r="F104" s="236"/>
      <c r="G104" s="237"/>
      <c r="H104" s="62">
        <f>ROUND(SUM(H102:H103),2)</f>
        <v>6.58</v>
      </c>
    </row>
    <row r="105" spans="2:8">
      <c r="B105" s="50"/>
      <c r="C105" s="2"/>
      <c r="D105" s="2"/>
      <c r="E105" s="2"/>
      <c r="F105" s="2"/>
      <c r="G105" s="2"/>
      <c r="H105" s="56"/>
    </row>
    <row r="106" spans="2:8" ht="72">
      <c r="B106" s="113" t="s">
        <v>695</v>
      </c>
      <c r="C106" s="67" t="s">
        <v>231</v>
      </c>
      <c r="D106" s="68" t="s">
        <v>232</v>
      </c>
      <c r="E106" s="67" t="s">
        <v>172</v>
      </c>
      <c r="F106" s="65" t="s">
        <v>148</v>
      </c>
      <c r="G106" s="65" t="s">
        <v>149</v>
      </c>
      <c r="H106" s="66" t="s">
        <v>150</v>
      </c>
    </row>
    <row r="107" spans="2:8" ht="48">
      <c r="B107" s="114" t="s">
        <v>151</v>
      </c>
      <c r="C107" s="58" t="s">
        <v>233</v>
      </c>
      <c r="D107" s="57" t="s">
        <v>234</v>
      </c>
      <c r="E107" s="58" t="s">
        <v>186</v>
      </c>
      <c r="F107" s="63" t="s">
        <v>235</v>
      </c>
      <c r="G107" s="103">
        <v>131.25</v>
      </c>
      <c r="H107" s="115">
        <f t="shared" ref="H107:H114" si="10">ROUND(F107*G107,2)</f>
        <v>5.12</v>
      </c>
    </row>
    <row r="108" spans="2:8" ht="48">
      <c r="B108" s="114" t="s">
        <v>151</v>
      </c>
      <c r="C108" s="58" t="s">
        <v>236</v>
      </c>
      <c r="D108" s="57" t="s">
        <v>237</v>
      </c>
      <c r="E108" s="58" t="s">
        <v>182</v>
      </c>
      <c r="F108" s="63" t="s">
        <v>238</v>
      </c>
      <c r="G108" s="103">
        <v>61.38</v>
      </c>
      <c r="H108" s="115">
        <f t="shared" si="10"/>
        <v>3.13</v>
      </c>
    </row>
    <row r="109" spans="2:8" ht="76.5" customHeight="1">
      <c r="B109" s="114" t="s">
        <v>151</v>
      </c>
      <c r="C109" s="58" t="s">
        <v>209</v>
      </c>
      <c r="D109" s="57" t="s">
        <v>210</v>
      </c>
      <c r="E109" s="58" t="s">
        <v>186</v>
      </c>
      <c r="F109" s="63" t="s">
        <v>211</v>
      </c>
      <c r="G109" s="103">
        <v>174.2</v>
      </c>
      <c r="H109" s="115">
        <f t="shared" si="10"/>
        <v>1.05</v>
      </c>
    </row>
    <row r="110" spans="2:8" ht="78" customHeight="1">
      <c r="B110" s="114" t="s">
        <v>151</v>
      </c>
      <c r="C110" s="58" t="s">
        <v>212</v>
      </c>
      <c r="D110" s="57" t="s">
        <v>213</v>
      </c>
      <c r="E110" s="58" t="s">
        <v>182</v>
      </c>
      <c r="F110" s="63" t="s">
        <v>177</v>
      </c>
      <c r="G110" s="103">
        <v>43.07</v>
      </c>
      <c r="H110" s="115">
        <f t="shared" si="10"/>
        <v>0.13</v>
      </c>
    </row>
    <row r="111" spans="2:8" ht="36">
      <c r="B111" s="114" t="s">
        <v>161</v>
      </c>
      <c r="C111" s="58" t="s">
        <v>214</v>
      </c>
      <c r="D111" s="57" t="s">
        <v>215</v>
      </c>
      <c r="E111" s="58" t="s">
        <v>172</v>
      </c>
      <c r="F111" s="63" t="s">
        <v>216</v>
      </c>
      <c r="G111" s="103">
        <v>9.36</v>
      </c>
      <c r="H111" s="115">
        <f t="shared" si="10"/>
        <v>11.7</v>
      </c>
    </row>
    <row r="112" spans="2:8" ht="20.100000000000001" customHeight="1">
      <c r="B112" s="114" t="s">
        <v>151</v>
      </c>
      <c r="C112" s="58" t="s">
        <v>157</v>
      </c>
      <c r="D112" s="57" t="s">
        <v>158</v>
      </c>
      <c r="E112" s="58" t="s">
        <v>156</v>
      </c>
      <c r="F112" s="63" t="s">
        <v>239</v>
      </c>
      <c r="G112" s="103">
        <v>16.670000000000002</v>
      </c>
      <c r="H112" s="115">
        <f t="shared" si="10"/>
        <v>0.82</v>
      </c>
    </row>
    <row r="113" spans="2:8" ht="48">
      <c r="B113" s="114" t="s">
        <v>151</v>
      </c>
      <c r="C113" s="58" t="s">
        <v>218</v>
      </c>
      <c r="D113" s="57" t="s">
        <v>219</v>
      </c>
      <c r="E113" s="58" t="s">
        <v>186</v>
      </c>
      <c r="F113" s="63" t="s">
        <v>240</v>
      </c>
      <c r="G113" s="103">
        <v>33.799999999999997</v>
      </c>
      <c r="H113" s="115">
        <f t="shared" si="10"/>
        <v>3.18</v>
      </c>
    </row>
    <row r="114" spans="2:8" ht="48">
      <c r="B114" s="114" t="s">
        <v>151</v>
      </c>
      <c r="C114" s="58" t="s">
        <v>221</v>
      </c>
      <c r="D114" s="57" t="s">
        <v>222</v>
      </c>
      <c r="E114" s="58" t="s">
        <v>182</v>
      </c>
      <c r="F114" s="63" t="s">
        <v>241</v>
      </c>
      <c r="G114" s="103">
        <v>28.64</v>
      </c>
      <c r="H114" s="115">
        <f t="shared" si="10"/>
        <v>2.4900000000000002</v>
      </c>
    </row>
    <row r="115" spans="2:8" ht="21.95" customHeight="1">
      <c r="B115" s="50"/>
      <c r="C115" s="2"/>
      <c r="D115" s="2"/>
      <c r="E115" s="235" t="s">
        <v>152</v>
      </c>
      <c r="F115" s="236"/>
      <c r="G115" s="237"/>
      <c r="H115" s="60">
        <f>SUM(H107:H114)</f>
        <v>27.620000000000005</v>
      </c>
    </row>
    <row r="116" spans="2:8" ht="21.95" customHeight="1">
      <c r="B116" s="50"/>
      <c r="C116" s="2"/>
      <c r="D116" s="2"/>
      <c r="E116" s="235" t="str">
        <f>"BDI ( " &amp;TEXT($H$9,"0,00") &amp;" ) %:"</f>
        <v>BDI ( 24,36 ) %:</v>
      </c>
      <c r="F116" s="236"/>
      <c r="G116" s="237"/>
      <c r="H116" s="61">
        <f>ROUND(H115*($H$9/100),2)</f>
        <v>6.73</v>
      </c>
    </row>
    <row r="117" spans="2:8" ht="21.95" customHeight="1">
      <c r="B117" s="50"/>
      <c r="C117" s="2"/>
      <c r="D117" s="2"/>
      <c r="E117" s="235" t="s">
        <v>153</v>
      </c>
      <c r="F117" s="236"/>
      <c r="G117" s="237"/>
      <c r="H117" s="62">
        <f>ROUND(SUM(H115:H116),2)</f>
        <v>34.35</v>
      </c>
    </row>
    <row r="118" spans="2:8">
      <c r="B118" s="50"/>
      <c r="C118" s="2"/>
      <c r="D118" s="2"/>
      <c r="E118" s="2"/>
      <c r="F118" s="2"/>
      <c r="G118" s="2"/>
      <c r="H118" s="56"/>
    </row>
    <row r="119" spans="2:8" ht="51.75" customHeight="1">
      <c r="B119" s="113" t="s">
        <v>696</v>
      </c>
      <c r="C119" s="67" t="s">
        <v>242</v>
      </c>
      <c r="D119" s="68" t="s">
        <v>243</v>
      </c>
      <c r="E119" s="67" t="s">
        <v>154</v>
      </c>
      <c r="F119" s="65" t="s">
        <v>148</v>
      </c>
      <c r="G119" s="65" t="s">
        <v>149</v>
      </c>
      <c r="H119" s="66" t="s">
        <v>150</v>
      </c>
    </row>
    <row r="120" spans="2:8" ht="24">
      <c r="B120" s="114" t="s">
        <v>161</v>
      </c>
      <c r="C120" s="58" t="s">
        <v>244</v>
      </c>
      <c r="D120" s="57" t="s">
        <v>245</v>
      </c>
      <c r="E120" s="58" t="s">
        <v>172</v>
      </c>
      <c r="F120" s="63" t="s">
        <v>246</v>
      </c>
      <c r="G120" s="63">
        <v>80</v>
      </c>
      <c r="H120" s="115">
        <f t="shared" ref="H120:H128" si="11">ROUND(F120*G120,2)</f>
        <v>4.54</v>
      </c>
    </row>
    <row r="121" spans="2:8" ht="48">
      <c r="B121" s="114" t="s">
        <v>161</v>
      </c>
      <c r="C121" s="58" t="s">
        <v>247</v>
      </c>
      <c r="D121" s="57" t="s">
        <v>248</v>
      </c>
      <c r="E121" s="58" t="s">
        <v>154</v>
      </c>
      <c r="F121" s="63" t="s">
        <v>249</v>
      </c>
      <c r="G121" s="63">
        <v>31.89</v>
      </c>
      <c r="H121" s="115">
        <f t="shared" si="11"/>
        <v>32.44</v>
      </c>
    </row>
    <row r="122" spans="2:8" ht="24">
      <c r="B122" s="114" t="s">
        <v>161</v>
      </c>
      <c r="C122" s="58" t="s">
        <v>250</v>
      </c>
      <c r="D122" s="57" t="s">
        <v>251</v>
      </c>
      <c r="E122" s="58" t="s">
        <v>172</v>
      </c>
      <c r="F122" s="63" t="s">
        <v>252</v>
      </c>
      <c r="G122" s="63">
        <v>57.19</v>
      </c>
      <c r="H122" s="115">
        <f t="shared" si="11"/>
        <v>0.37</v>
      </c>
    </row>
    <row r="123" spans="2:8" ht="20.100000000000001" customHeight="1">
      <c r="B123" s="114" t="s">
        <v>151</v>
      </c>
      <c r="C123" s="58" t="s">
        <v>253</v>
      </c>
      <c r="D123" s="57" t="s">
        <v>254</v>
      </c>
      <c r="E123" s="58" t="s">
        <v>156</v>
      </c>
      <c r="F123" s="63" t="s">
        <v>255</v>
      </c>
      <c r="G123" s="63">
        <v>24.64</v>
      </c>
      <c r="H123" s="115">
        <f t="shared" si="11"/>
        <v>3.1</v>
      </c>
    </row>
    <row r="124" spans="2:8" ht="20.100000000000001" customHeight="1">
      <c r="B124" s="114" t="s">
        <v>151</v>
      </c>
      <c r="C124" s="58" t="s">
        <v>157</v>
      </c>
      <c r="D124" s="57" t="s">
        <v>158</v>
      </c>
      <c r="E124" s="58" t="s">
        <v>156</v>
      </c>
      <c r="F124" s="63" t="s">
        <v>255</v>
      </c>
      <c r="G124" s="63">
        <v>16.670000000000002</v>
      </c>
      <c r="H124" s="115">
        <f t="shared" si="11"/>
        <v>2.1</v>
      </c>
    </row>
    <row r="125" spans="2:8" ht="48">
      <c r="B125" s="114" t="s">
        <v>151</v>
      </c>
      <c r="C125" s="58" t="s">
        <v>256</v>
      </c>
      <c r="D125" s="57" t="s">
        <v>257</v>
      </c>
      <c r="E125" s="58" t="s">
        <v>186</v>
      </c>
      <c r="F125" s="63" t="s">
        <v>258</v>
      </c>
      <c r="G125" s="63">
        <v>7.04</v>
      </c>
      <c r="H125" s="115">
        <f t="shared" si="11"/>
        <v>0.03</v>
      </c>
    </row>
    <row r="126" spans="2:8" ht="48">
      <c r="B126" s="114" t="s">
        <v>151</v>
      </c>
      <c r="C126" s="58" t="s">
        <v>259</v>
      </c>
      <c r="D126" s="57" t="s">
        <v>260</v>
      </c>
      <c r="E126" s="58" t="s">
        <v>182</v>
      </c>
      <c r="F126" s="63" t="s">
        <v>261</v>
      </c>
      <c r="G126" s="63">
        <v>0.38</v>
      </c>
      <c r="H126" s="115">
        <f t="shared" si="11"/>
        <v>0.02</v>
      </c>
    </row>
    <row r="127" spans="2:8" ht="60">
      <c r="B127" s="114" t="s">
        <v>151</v>
      </c>
      <c r="C127" s="58" t="s">
        <v>262</v>
      </c>
      <c r="D127" s="57" t="s">
        <v>263</v>
      </c>
      <c r="E127" s="58" t="s">
        <v>186</v>
      </c>
      <c r="F127" s="63" t="s">
        <v>264</v>
      </c>
      <c r="G127" s="63">
        <v>16.559999999999999</v>
      </c>
      <c r="H127" s="115">
        <f t="shared" si="11"/>
        <v>0.22</v>
      </c>
    </row>
    <row r="128" spans="2:8" ht="60">
      <c r="B128" s="114" t="s">
        <v>151</v>
      </c>
      <c r="C128" s="58" t="s">
        <v>265</v>
      </c>
      <c r="D128" s="57" t="s">
        <v>266</v>
      </c>
      <c r="E128" s="58" t="s">
        <v>182</v>
      </c>
      <c r="F128" s="63" t="s">
        <v>267</v>
      </c>
      <c r="G128" s="63">
        <v>0.78</v>
      </c>
      <c r="H128" s="115">
        <f t="shared" si="11"/>
        <v>0.04</v>
      </c>
    </row>
    <row r="129" spans="2:8" ht="21.95" customHeight="1">
      <c r="B129" s="50"/>
      <c r="C129" s="2"/>
      <c r="D129" s="2"/>
      <c r="E129" s="235" t="s">
        <v>152</v>
      </c>
      <c r="F129" s="236"/>
      <c r="G129" s="237"/>
      <c r="H129" s="60">
        <f>SUM(H120:H128)</f>
        <v>42.86</v>
      </c>
    </row>
    <row r="130" spans="2:8" ht="21.95" customHeight="1">
      <c r="B130" s="50"/>
      <c r="C130" s="2"/>
      <c r="D130" s="2"/>
      <c r="E130" s="235" t="str">
        <f>"BDI ( " &amp;TEXT($H$9,"0,00") &amp;" ) %:"</f>
        <v>BDI ( 24,36 ) %:</v>
      </c>
      <c r="F130" s="236"/>
      <c r="G130" s="237"/>
      <c r="H130" s="61">
        <f>ROUND(H129*($H$9/100),2)</f>
        <v>10.44</v>
      </c>
    </row>
    <row r="131" spans="2:8" ht="21.95" customHeight="1">
      <c r="B131" s="50"/>
      <c r="C131" s="2"/>
      <c r="D131" s="2"/>
      <c r="E131" s="235" t="s">
        <v>153</v>
      </c>
      <c r="F131" s="236"/>
      <c r="G131" s="237"/>
      <c r="H131" s="62">
        <f>ROUND(SUM(H129:H130),2)</f>
        <v>53.3</v>
      </c>
    </row>
    <row r="132" spans="2:8">
      <c r="B132" s="50"/>
      <c r="C132" s="2"/>
      <c r="D132" s="2"/>
      <c r="E132" s="2"/>
      <c r="F132" s="2"/>
      <c r="G132" s="2"/>
      <c r="H132" s="56"/>
    </row>
    <row r="133" spans="2:8" ht="48">
      <c r="B133" s="113" t="s">
        <v>697</v>
      </c>
      <c r="C133" s="67" t="s">
        <v>268</v>
      </c>
      <c r="D133" s="68" t="s">
        <v>269</v>
      </c>
      <c r="E133" s="67" t="s">
        <v>154</v>
      </c>
      <c r="F133" s="65" t="s">
        <v>148</v>
      </c>
      <c r="G133" s="65" t="s">
        <v>149</v>
      </c>
      <c r="H133" s="66" t="s">
        <v>150</v>
      </c>
    </row>
    <row r="134" spans="2:8" ht="27" customHeight="1">
      <c r="B134" s="114" t="s">
        <v>161</v>
      </c>
      <c r="C134" s="58" t="s">
        <v>244</v>
      </c>
      <c r="D134" s="57" t="s">
        <v>245</v>
      </c>
      <c r="E134" s="58" t="s">
        <v>172</v>
      </c>
      <c r="F134" s="63" t="s">
        <v>246</v>
      </c>
      <c r="G134" s="63">
        <v>80</v>
      </c>
      <c r="H134" s="115">
        <f t="shared" ref="H134:H142" si="12">ROUND(F134*G134,2)</f>
        <v>4.54</v>
      </c>
    </row>
    <row r="135" spans="2:8" ht="27" customHeight="1">
      <c r="B135" s="114" t="s">
        <v>161</v>
      </c>
      <c r="C135" s="58" t="s">
        <v>250</v>
      </c>
      <c r="D135" s="57" t="s">
        <v>251</v>
      </c>
      <c r="E135" s="58" t="s">
        <v>172</v>
      </c>
      <c r="F135" s="63" t="s">
        <v>270</v>
      </c>
      <c r="G135" s="63">
        <v>57.19</v>
      </c>
      <c r="H135" s="115">
        <f t="shared" si="12"/>
        <v>0.37</v>
      </c>
    </row>
    <row r="136" spans="2:8" ht="72">
      <c r="B136" s="114" t="s">
        <v>161</v>
      </c>
      <c r="C136" s="58" t="s">
        <v>271</v>
      </c>
      <c r="D136" s="57" t="s">
        <v>272</v>
      </c>
      <c r="E136" s="58" t="s">
        <v>154</v>
      </c>
      <c r="F136" s="63" t="s">
        <v>273</v>
      </c>
      <c r="G136" s="63">
        <v>31.66</v>
      </c>
      <c r="H136" s="115">
        <f t="shared" si="12"/>
        <v>33.200000000000003</v>
      </c>
    </row>
    <row r="137" spans="2:8" ht="20.100000000000001" customHeight="1">
      <c r="B137" s="114" t="s">
        <v>151</v>
      </c>
      <c r="C137" s="58" t="s">
        <v>253</v>
      </c>
      <c r="D137" s="57" t="s">
        <v>254</v>
      </c>
      <c r="E137" s="58" t="s">
        <v>156</v>
      </c>
      <c r="F137" s="63" t="s">
        <v>274</v>
      </c>
      <c r="G137" s="63">
        <v>24.64</v>
      </c>
      <c r="H137" s="115">
        <f t="shared" si="12"/>
        <v>9.7899999999999991</v>
      </c>
    </row>
    <row r="138" spans="2:8" ht="20.100000000000001" customHeight="1">
      <c r="B138" s="114" t="s">
        <v>151</v>
      </c>
      <c r="C138" s="58" t="s">
        <v>157</v>
      </c>
      <c r="D138" s="57" t="s">
        <v>158</v>
      </c>
      <c r="E138" s="58" t="s">
        <v>156</v>
      </c>
      <c r="F138" s="63" t="s">
        <v>274</v>
      </c>
      <c r="G138" s="63">
        <v>16.670000000000002</v>
      </c>
      <c r="H138" s="115">
        <f t="shared" si="12"/>
        <v>6.63</v>
      </c>
    </row>
    <row r="139" spans="2:8" ht="48">
      <c r="B139" s="114" t="s">
        <v>151</v>
      </c>
      <c r="C139" s="58" t="s">
        <v>256</v>
      </c>
      <c r="D139" s="57" t="s">
        <v>257</v>
      </c>
      <c r="E139" s="58" t="s">
        <v>186</v>
      </c>
      <c r="F139" s="63" t="s">
        <v>258</v>
      </c>
      <c r="G139" s="63">
        <v>7.04</v>
      </c>
      <c r="H139" s="115">
        <f t="shared" si="12"/>
        <v>0.03</v>
      </c>
    </row>
    <row r="140" spans="2:8" ht="48">
      <c r="B140" s="114" t="s">
        <v>151</v>
      </c>
      <c r="C140" s="58" t="s">
        <v>259</v>
      </c>
      <c r="D140" s="57" t="s">
        <v>260</v>
      </c>
      <c r="E140" s="58" t="s">
        <v>182</v>
      </c>
      <c r="F140" s="63" t="s">
        <v>275</v>
      </c>
      <c r="G140" s="63">
        <v>0.38</v>
      </c>
      <c r="H140" s="115">
        <f t="shared" si="12"/>
        <v>7.0000000000000007E-2</v>
      </c>
    </row>
    <row r="141" spans="2:8" ht="60">
      <c r="B141" s="114" t="s">
        <v>151</v>
      </c>
      <c r="C141" s="58" t="s">
        <v>262</v>
      </c>
      <c r="D141" s="57" t="s">
        <v>263</v>
      </c>
      <c r="E141" s="58" t="s">
        <v>186</v>
      </c>
      <c r="F141" s="63" t="s">
        <v>276</v>
      </c>
      <c r="G141" s="63">
        <v>16.559999999999999</v>
      </c>
      <c r="H141" s="115">
        <f t="shared" si="12"/>
        <v>0.8</v>
      </c>
    </row>
    <row r="142" spans="2:8" ht="60">
      <c r="B142" s="114" t="s">
        <v>151</v>
      </c>
      <c r="C142" s="58" t="s">
        <v>265</v>
      </c>
      <c r="D142" s="57" t="s">
        <v>266</v>
      </c>
      <c r="E142" s="58" t="s">
        <v>182</v>
      </c>
      <c r="F142" s="63" t="s">
        <v>277</v>
      </c>
      <c r="G142" s="63">
        <v>0.78</v>
      </c>
      <c r="H142" s="115">
        <f t="shared" si="12"/>
        <v>0.12</v>
      </c>
    </row>
    <row r="143" spans="2:8" ht="21.95" customHeight="1">
      <c r="B143" s="50"/>
      <c r="C143" s="2"/>
      <c r="D143" s="2"/>
      <c r="E143" s="235" t="s">
        <v>152</v>
      </c>
      <c r="F143" s="236"/>
      <c r="G143" s="237"/>
      <c r="H143" s="60">
        <f>SUM(H134:H142)</f>
        <v>55.55</v>
      </c>
    </row>
    <row r="144" spans="2:8" ht="21.95" customHeight="1">
      <c r="B144" s="50"/>
      <c r="C144" s="2"/>
      <c r="D144" s="2"/>
      <c r="E144" s="235" t="str">
        <f>"BDI ( " &amp;TEXT($H$9,"0,00") &amp;" ) %:"</f>
        <v>BDI ( 24,36 ) %:</v>
      </c>
      <c r="F144" s="236"/>
      <c r="G144" s="237"/>
      <c r="H144" s="61">
        <f>ROUND(H143*($H$9/100),2)</f>
        <v>13.53</v>
      </c>
    </row>
    <row r="145" spans="2:8" ht="21.95" customHeight="1">
      <c r="B145" s="50"/>
      <c r="C145" s="2"/>
      <c r="D145" s="2"/>
      <c r="E145" s="235" t="s">
        <v>153</v>
      </c>
      <c r="F145" s="236"/>
      <c r="G145" s="237"/>
      <c r="H145" s="62">
        <f>ROUND(SUM(H143:H144),2)</f>
        <v>69.08</v>
      </c>
    </row>
    <row r="146" spans="2:8">
      <c r="B146" s="50"/>
      <c r="C146" s="2"/>
      <c r="D146" s="2"/>
      <c r="E146" s="2"/>
      <c r="F146" s="2"/>
      <c r="G146" s="2"/>
      <c r="H146" s="56"/>
    </row>
    <row r="147" spans="2:8" ht="48">
      <c r="B147" s="113" t="s">
        <v>698</v>
      </c>
      <c r="C147" s="67" t="s">
        <v>242</v>
      </c>
      <c r="D147" s="68" t="s">
        <v>243</v>
      </c>
      <c r="E147" s="67" t="s">
        <v>154</v>
      </c>
      <c r="F147" s="65" t="s">
        <v>148</v>
      </c>
      <c r="G147" s="65" t="s">
        <v>149</v>
      </c>
      <c r="H147" s="66" t="s">
        <v>150</v>
      </c>
    </row>
    <row r="148" spans="2:8" ht="24">
      <c r="B148" s="114" t="s">
        <v>161</v>
      </c>
      <c r="C148" s="58" t="s">
        <v>244</v>
      </c>
      <c r="D148" s="57" t="s">
        <v>245</v>
      </c>
      <c r="E148" s="58" t="s">
        <v>172</v>
      </c>
      <c r="F148" s="63" t="s">
        <v>246</v>
      </c>
      <c r="G148" s="63">
        <v>80</v>
      </c>
      <c r="H148" s="115">
        <f t="shared" ref="H148:H156" si="13">ROUND(F148*G148,2)</f>
        <v>4.54</v>
      </c>
    </row>
    <row r="149" spans="2:8" ht="48">
      <c r="B149" s="114" t="s">
        <v>161</v>
      </c>
      <c r="C149" s="58" t="s">
        <v>247</v>
      </c>
      <c r="D149" s="57" t="s">
        <v>248</v>
      </c>
      <c r="E149" s="58" t="s">
        <v>154</v>
      </c>
      <c r="F149" s="63" t="s">
        <v>249</v>
      </c>
      <c r="G149" s="63">
        <v>31.89</v>
      </c>
      <c r="H149" s="115">
        <f t="shared" si="13"/>
        <v>32.44</v>
      </c>
    </row>
    <row r="150" spans="2:8" ht="24">
      <c r="B150" s="114" t="s">
        <v>161</v>
      </c>
      <c r="C150" s="58" t="s">
        <v>250</v>
      </c>
      <c r="D150" s="57" t="s">
        <v>251</v>
      </c>
      <c r="E150" s="58" t="s">
        <v>172</v>
      </c>
      <c r="F150" s="63" t="s">
        <v>252</v>
      </c>
      <c r="G150" s="63">
        <v>57.19</v>
      </c>
      <c r="H150" s="115">
        <f t="shared" si="13"/>
        <v>0.37</v>
      </c>
    </row>
    <row r="151" spans="2:8" ht="20.100000000000001" customHeight="1">
      <c r="B151" s="114" t="s">
        <v>151</v>
      </c>
      <c r="C151" s="58" t="s">
        <v>253</v>
      </c>
      <c r="D151" s="57" t="s">
        <v>254</v>
      </c>
      <c r="E151" s="58" t="s">
        <v>156</v>
      </c>
      <c r="F151" s="63" t="s">
        <v>255</v>
      </c>
      <c r="G151" s="63">
        <v>24.64</v>
      </c>
      <c r="H151" s="115">
        <f t="shared" si="13"/>
        <v>3.1</v>
      </c>
    </row>
    <row r="152" spans="2:8" ht="20.100000000000001" customHeight="1">
      <c r="B152" s="114" t="s">
        <v>151</v>
      </c>
      <c r="C152" s="58" t="s">
        <v>157</v>
      </c>
      <c r="D152" s="57" t="s">
        <v>158</v>
      </c>
      <c r="E152" s="58" t="s">
        <v>156</v>
      </c>
      <c r="F152" s="63" t="s">
        <v>255</v>
      </c>
      <c r="G152" s="63">
        <v>16.670000000000002</v>
      </c>
      <c r="H152" s="115">
        <f t="shared" si="13"/>
        <v>2.1</v>
      </c>
    </row>
    <row r="153" spans="2:8" ht="48">
      <c r="B153" s="114" t="s">
        <v>151</v>
      </c>
      <c r="C153" s="58" t="s">
        <v>256</v>
      </c>
      <c r="D153" s="57" t="s">
        <v>257</v>
      </c>
      <c r="E153" s="58" t="s">
        <v>186</v>
      </c>
      <c r="F153" s="63" t="s">
        <v>258</v>
      </c>
      <c r="G153" s="63">
        <v>7.04</v>
      </c>
      <c r="H153" s="115">
        <f t="shared" si="13"/>
        <v>0.03</v>
      </c>
    </row>
    <row r="154" spans="2:8" ht="48">
      <c r="B154" s="114" t="s">
        <v>151</v>
      </c>
      <c r="C154" s="58" t="s">
        <v>259</v>
      </c>
      <c r="D154" s="57" t="s">
        <v>260</v>
      </c>
      <c r="E154" s="58" t="s">
        <v>182</v>
      </c>
      <c r="F154" s="63" t="s">
        <v>261</v>
      </c>
      <c r="G154" s="63">
        <v>0.38</v>
      </c>
      <c r="H154" s="115">
        <f t="shared" si="13"/>
        <v>0.02</v>
      </c>
    </row>
    <row r="155" spans="2:8" ht="60">
      <c r="B155" s="114" t="s">
        <v>151</v>
      </c>
      <c r="C155" s="58" t="s">
        <v>262</v>
      </c>
      <c r="D155" s="57" t="s">
        <v>263</v>
      </c>
      <c r="E155" s="58" t="s">
        <v>186</v>
      </c>
      <c r="F155" s="63" t="s">
        <v>264</v>
      </c>
      <c r="G155" s="63">
        <v>16.559999999999999</v>
      </c>
      <c r="H155" s="115">
        <f t="shared" si="13"/>
        <v>0.22</v>
      </c>
    </row>
    <row r="156" spans="2:8" ht="60">
      <c r="B156" s="114" t="s">
        <v>151</v>
      </c>
      <c r="C156" s="58" t="s">
        <v>265</v>
      </c>
      <c r="D156" s="57" t="s">
        <v>266</v>
      </c>
      <c r="E156" s="58" t="s">
        <v>182</v>
      </c>
      <c r="F156" s="63" t="s">
        <v>267</v>
      </c>
      <c r="G156" s="63">
        <v>0.78</v>
      </c>
      <c r="H156" s="115">
        <f t="shared" si="13"/>
        <v>0.04</v>
      </c>
    </row>
    <row r="157" spans="2:8" ht="21.95" customHeight="1">
      <c r="B157" s="50"/>
      <c r="C157" s="2"/>
      <c r="D157" s="2"/>
      <c r="E157" s="235" t="s">
        <v>152</v>
      </c>
      <c r="F157" s="236"/>
      <c r="G157" s="237"/>
      <c r="H157" s="60">
        <f>SUM(H148:H156)</f>
        <v>42.86</v>
      </c>
    </row>
    <row r="158" spans="2:8" ht="21.95" customHeight="1">
      <c r="B158" s="50"/>
      <c r="C158" s="2"/>
      <c r="D158" s="2"/>
      <c r="E158" s="235" t="str">
        <f>"BDI ( " &amp;TEXT($H$9,"0,00") &amp;" ) %:"</f>
        <v>BDI ( 24,36 ) %:</v>
      </c>
      <c r="F158" s="236"/>
      <c r="G158" s="237"/>
      <c r="H158" s="61">
        <f>ROUND(H157*($H$9/100),2)</f>
        <v>10.44</v>
      </c>
    </row>
    <row r="159" spans="2:8" ht="21.95" customHeight="1">
      <c r="B159" s="50"/>
      <c r="C159" s="2"/>
      <c r="D159" s="2"/>
      <c r="E159" s="235" t="s">
        <v>153</v>
      </c>
      <c r="F159" s="236"/>
      <c r="G159" s="237"/>
      <c r="H159" s="62">
        <f>ROUND(SUM(H157:H158),2)</f>
        <v>53.3</v>
      </c>
    </row>
    <row r="160" spans="2:8">
      <c r="B160" s="50"/>
      <c r="C160" s="2"/>
      <c r="D160" s="2"/>
      <c r="E160" s="2"/>
      <c r="F160" s="2"/>
      <c r="G160" s="2"/>
      <c r="H160" s="56"/>
    </row>
    <row r="161" spans="2:8" ht="84">
      <c r="B161" s="113" t="s">
        <v>699</v>
      </c>
      <c r="C161" s="67" t="s">
        <v>278</v>
      </c>
      <c r="D161" s="68" t="s">
        <v>279</v>
      </c>
      <c r="E161" s="67" t="s">
        <v>163</v>
      </c>
      <c r="F161" s="65" t="s">
        <v>148</v>
      </c>
      <c r="G161" s="65" t="s">
        <v>149</v>
      </c>
      <c r="H161" s="66" t="s">
        <v>150</v>
      </c>
    </row>
    <row r="162" spans="2:8" ht="24">
      <c r="B162" s="114" t="s">
        <v>161</v>
      </c>
      <c r="C162" s="58" t="s">
        <v>244</v>
      </c>
      <c r="D162" s="57" t="s">
        <v>245</v>
      </c>
      <c r="E162" s="58" t="s">
        <v>172</v>
      </c>
      <c r="F162" s="63" t="s">
        <v>280</v>
      </c>
      <c r="G162" s="63">
        <v>80</v>
      </c>
      <c r="H162" s="115">
        <f t="shared" ref="H162:H166" si="14">ROUND(F162*G162,2)</f>
        <v>0.56000000000000005</v>
      </c>
    </row>
    <row r="163" spans="2:8" ht="36">
      <c r="B163" s="114" t="s">
        <v>161</v>
      </c>
      <c r="C163" s="58" t="s">
        <v>281</v>
      </c>
      <c r="D163" s="57" t="s">
        <v>282</v>
      </c>
      <c r="E163" s="58" t="s">
        <v>163</v>
      </c>
      <c r="F163" s="63" t="s">
        <v>283</v>
      </c>
      <c r="G163" s="63">
        <v>19.63</v>
      </c>
      <c r="H163" s="115">
        <f t="shared" si="14"/>
        <v>19.73</v>
      </c>
    </row>
    <row r="164" spans="2:8" ht="20.100000000000001" customHeight="1">
      <c r="B164" s="114" t="s">
        <v>151</v>
      </c>
      <c r="C164" s="58" t="s">
        <v>228</v>
      </c>
      <c r="D164" s="57" t="s">
        <v>155</v>
      </c>
      <c r="E164" s="58" t="s">
        <v>156</v>
      </c>
      <c r="F164" s="63" t="s">
        <v>284</v>
      </c>
      <c r="G164" s="63">
        <v>24.03</v>
      </c>
      <c r="H164" s="115">
        <f t="shared" si="14"/>
        <v>8.65</v>
      </c>
    </row>
    <row r="165" spans="2:8" ht="20.100000000000001" customHeight="1">
      <c r="B165" s="114" t="s">
        <v>151</v>
      </c>
      <c r="C165" s="58" t="s">
        <v>157</v>
      </c>
      <c r="D165" s="57" t="s">
        <v>158</v>
      </c>
      <c r="E165" s="58" t="s">
        <v>156</v>
      </c>
      <c r="F165" s="63" t="s">
        <v>284</v>
      </c>
      <c r="G165" s="63">
        <v>16.670000000000002</v>
      </c>
      <c r="H165" s="115">
        <f t="shared" si="14"/>
        <v>6</v>
      </c>
    </row>
    <row r="166" spans="2:8" ht="36">
      <c r="B166" s="114" t="s">
        <v>151</v>
      </c>
      <c r="C166" s="58" t="s">
        <v>285</v>
      </c>
      <c r="D166" s="57" t="s">
        <v>286</v>
      </c>
      <c r="E166" s="58" t="s">
        <v>172</v>
      </c>
      <c r="F166" s="63" t="s">
        <v>287</v>
      </c>
      <c r="G166" s="63">
        <v>494.08</v>
      </c>
      <c r="H166" s="115">
        <f t="shared" si="14"/>
        <v>0.49</v>
      </c>
    </row>
    <row r="167" spans="2:8" ht="21.95" customHeight="1">
      <c r="B167" s="50"/>
      <c r="C167" s="2"/>
      <c r="D167" s="2"/>
      <c r="E167" s="235" t="s">
        <v>152</v>
      </c>
      <c r="F167" s="236"/>
      <c r="G167" s="237"/>
      <c r="H167" s="60">
        <f>SUM(H162:H166)</f>
        <v>35.43</v>
      </c>
    </row>
    <row r="168" spans="2:8" ht="21.95" customHeight="1">
      <c r="B168" s="50"/>
      <c r="C168" s="2"/>
      <c r="D168" s="2"/>
      <c r="E168" s="235" t="str">
        <f>"BDI ( " &amp;TEXT($H$9,"0,00") &amp;" ) %:"</f>
        <v>BDI ( 24,36 ) %:</v>
      </c>
      <c r="F168" s="236"/>
      <c r="G168" s="237"/>
      <c r="H168" s="61">
        <f>ROUND(H167*($H$9/100),2)</f>
        <v>8.6300000000000008</v>
      </c>
    </row>
    <row r="169" spans="2:8" ht="21.95" customHeight="1">
      <c r="B169" s="50"/>
      <c r="C169" s="2"/>
      <c r="D169" s="2"/>
      <c r="E169" s="235" t="s">
        <v>153</v>
      </c>
      <c r="F169" s="236"/>
      <c r="G169" s="237"/>
      <c r="H169" s="62">
        <f>ROUND(SUM(H167:H168),2)</f>
        <v>44.06</v>
      </c>
    </row>
    <row r="170" spans="2:8">
      <c r="B170" s="50"/>
      <c r="C170" s="2"/>
      <c r="D170" s="2"/>
      <c r="E170" s="2"/>
      <c r="F170" s="2"/>
      <c r="G170" s="2"/>
      <c r="H170" s="56"/>
    </row>
    <row r="171" spans="2:8" ht="84">
      <c r="B171" s="113" t="s">
        <v>700</v>
      </c>
      <c r="C171" s="67" t="s">
        <v>288</v>
      </c>
      <c r="D171" s="68" t="s">
        <v>289</v>
      </c>
      <c r="E171" s="67" t="s">
        <v>163</v>
      </c>
      <c r="F171" s="65" t="s">
        <v>148</v>
      </c>
      <c r="G171" s="65" t="s">
        <v>149</v>
      </c>
      <c r="H171" s="66" t="s">
        <v>150</v>
      </c>
    </row>
    <row r="172" spans="2:8" ht="24">
      <c r="B172" s="114" t="s">
        <v>161</v>
      </c>
      <c r="C172" s="58" t="s">
        <v>244</v>
      </c>
      <c r="D172" s="57" t="s">
        <v>245</v>
      </c>
      <c r="E172" s="58" t="s">
        <v>172</v>
      </c>
      <c r="F172" s="63" t="s">
        <v>280</v>
      </c>
      <c r="G172" s="63">
        <v>80</v>
      </c>
      <c r="H172" s="115">
        <f t="shared" ref="H172:H176" si="15">ROUND(F172*G172,2)</f>
        <v>0.56000000000000005</v>
      </c>
    </row>
    <row r="173" spans="2:8" ht="36">
      <c r="B173" s="114" t="s">
        <v>161</v>
      </c>
      <c r="C173" s="58" t="s">
        <v>281</v>
      </c>
      <c r="D173" s="57" t="s">
        <v>282</v>
      </c>
      <c r="E173" s="58" t="s">
        <v>163</v>
      </c>
      <c r="F173" s="63" t="s">
        <v>283</v>
      </c>
      <c r="G173" s="63">
        <v>19.63</v>
      </c>
      <c r="H173" s="115">
        <f t="shared" si="15"/>
        <v>19.73</v>
      </c>
    </row>
    <row r="174" spans="2:8" ht="20.100000000000001" customHeight="1">
      <c r="B174" s="114" t="s">
        <v>151</v>
      </c>
      <c r="C174" s="58" t="s">
        <v>228</v>
      </c>
      <c r="D174" s="57" t="s">
        <v>155</v>
      </c>
      <c r="E174" s="58" t="s">
        <v>156</v>
      </c>
      <c r="F174" s="63" t="s">
        <v>290</v>
      </c>
      <c r="G174" s="63">
        <v>24.03</v>
      </c>
      <c r="H174" s="115">
        <f t="shared" si="15"/>
        <v>9.4700000000000006</v>
      </c>
    </row>
    <row r="175" spans="2:8" ht="20.100000000000001" customHeight="1">
      <c r="B175" s="114" t="s">
        <v>151</v>
      </c>
      <c r="C175" s="58" t="s">
        <v>157</v>
      </c>
      <c r="D175" s="57" t="s">
        <v>158</v>
      </c>
      <c r="E175" s="58" t="s">
        <v>156</v>
      </c>
      <c r="F175" s="63" t="s">
        <v>290</v>
      </c>
      <c r="G175" s="63">
        <v>16.670000000000002</v>
      </c>
      <c r="H175" s="115">
        <f t="shared" si="15"/>
        <v>6.57</v>
      </c>
    </row>
    <row r="176" spans="2:8" ht="36">
      <c r="B176" s="114" t="s">
        <v>151</v>
      </c>
      <c r="C176" s="58" t="s">
        <v>285</v>
      </c>
      <c r="D176" s="57" t="s">
        <v>286</v>
      </c>
      <c r="E176" s="58" t="s">
        <v>172</v>
      </c>
      <c r="F176" s="63" t="s">
        <v>291</v>
      </c>
      <c r="G176" s="63">
        <v>494.08</v>
      </c>
      <c r="H176" s="115">
        <f t="shared" si="15"/>
        <v>0.99</v>
      </c>
    </row>
    <row r="177" spans="2:8" ht="21.95" customHeight="1">
      <c r="B177" s="50"/>
      <c r="C177" s="2"/>
      <c r="D177" s="2"/>
      <c r="E177" s="235" t="s">
        <v>152</v>
      </c>
      <c r="F177" s="236"/>
      <c r="G177" s="237"/>
      <c r="H177" s="60">
        <f>SUM(H172:H176)</f>
        <v>37.32</v>
      </c>
    </row>
    <row r="178" spans="2:8" ht="21.95" customHeight="1">
      <c r="B178" s="50"/>
      <c r="C178" s="2"/>
      <c r="D178" s="2"/>
      <c r="E178" s="235" t="str">
        <f>"BDI ( " &amp;TEXT($H$9,"0,00") &amp;" ) %:"</f>
        <v>BDI ( 24,36 ) %:</v>
      </c>
      <c r="F178" s="236"/>
      <c r="G178" s="237"/>
      <c r="H178" s="61">
        <f>ROUND(H177*($H$9/100),2)</f>
        <v>9.09</v>
      </c>
    </row>
    <row r="179" spans="2:8" ht="21.95" customHeight="1">
      <c r="B179" s="50"/>
      <c r="C179" s="2"/>
      <c r="D179" s="2"/>
      <c r="E179" s="235" t="s">
        <v>153</v>
      </c>
      <c r="F179" s="236"/>
      <c r="G179" s="237"/>
      <c r="H179" s="62">
        <f>ROUND(SUM(H177:H178),2)</f>
        <v>46.41</v>
      </c>
    </row>
    <row r="180" spans="2:8">
      <c r="B180" s="50"/>
      <c r="C180" s="2"/>
      <c r="D180" s="2"/>
      <c r="E180" s="2"/>
      <c r="F180" s="2"/>
      <c r="G180" s="2"/>
      <c r="H180" s="56"/>
    </row>
    <row r="181" spans="2:8" ht="60">
      <c r="B181" s="113" t="s">
        <v>701</v>
      </c>
      <c r="C181" s="67" t="s">
        <v>292</v>
      </c>
      <c r="D181" s="68" t="s">
        <v>293</v>
      </c>
      <c r="E181" s="67" t="s">
        <v>172</v>
      </c>
      <c r="F181" s="65" t="s">
        <v>148</v>
      </c>
      <c r="G181" s="65" t="s">
        <v>149</v>
      </c>
      <c r="H181" s="66" t="s">
        <v>150</v>
      </c>
    </row>
    <row r="182" spans="2:8" ht="36">
      <c r="B182" s="114" t="s">
        <v>161</v>
      </c>
      <c r="C182" s="58" t="s">
        <v>294</v>
      </c>
      <c r="D182" s="57" t="s">
        <v>295</v>
      </c>
      <c r="E182" s="58" t="s">
        <v>163</v>
      </c>
      <c r="F182" s="63" t="s">
        <v>296</v>
      </c>
      <c r="G182" s="63">
        <v>7.11</v>
      </c>
      <c r="H182" s="115">
        <f t="shared" ref="H182:H187" si="16">ROUND(F182*G182,2)</f>
        <v>17.78</v>
      </c>
    </row>
    <row r="183" spans="2:8" ht="36">
      <c r="B183" s="114" t="s">
        <v>161</v>
      </c>
      <c r="C183" s="58" t="s">
        <v>297</v>
      </c>
      <c r="D183" s="57" t="s">
        <v>298</v>
      </c>
      <c r="E183" s="58" t="s">
        <v>163</v>
      </c>
      <c r="F183" s="63" t="s">
        <v>170</v>
      </c>
      <c r="G183" s="63">
        <v>1.79</v>
      </c>
      <c r="H183" s="115">
        <f t="shared" si="16"/>
        <v>3.58</v>
      </c>
    </row>
    <row r="184" spans="2:8" ht="24">
      <c r="B184" s="114" t="s">
        <v>151</v>
      </c>
      <c r="C184" s="58" t="s">
        <v>299</v>
      </c>
      <c r="D184" s="57" t="s">
        <v>169</v>
      </c>
      <c r="E184" s="58" t="s">
        <v>156</v>
      </c>
      <c r="F184" s="63" t="s">
        <v>300</v>
      </c>
      <c r="G184" s="63">
        <v>23.87</v>
      </c>
      <c r="H184" s="115">
        <f t="shared" si="16"/>
        <v>53.85</v>
      </c>
    </row>
    <row r="185" spans="2:8" ht="20.100000000000001" customHeight="1">
      <c r="B185" s="114" t="s">
        <v>151</v>
      </c>
      <c r="C185" s="58" t="s">
        <v>228</v>
      </c>
      <c r="D185" s="57" t="s">
        <v>155</v>
      </c>
      <c r="E185" s="58" t="s">
        <v>156</v>
      </c>
      <c r="F185" s="63" t="s">
        <v>301</v>
      </c>
      <c r="G185" s="63">
        <v>24.03</v>
      </c>
      <c r="H185" s="115">
        <f t="shared" si="16"/>
        <v>47.65</v>
      </c>
    </row>
    <row r="186" spans="2:8" ht="20.100000000000001" customHeight="1">
      <c r="B186" s="114" t="s">
        <v>151</v>
      </c>
      <c r="C186" s="58" t="s">
        <v>157</v>
      </c>
      <c r="D186" s="57" t="s">
        <v>158</v>
      </c>
      <c r="E186" s="58" t="s">
        <v>156</v>
      </c>
      <c r="F186" s="63" t="s">
        <v>302</v>
      </c>
      <c r="G186" s="63">
        <v>16.670000000000002</v>
      </c>
      <c r="H186" s="115">
        <f t="shared" si="16"/>
        <v>70.66</v>
      </c>
    </row>
    <row r="187" spans="2:8" ht="48">
      <c r="B187" s="114" t="s">
        <v>151</v>
      </c>
      <c r="C187" s="58" t="s">
        <v>303</v>
      </c>
      <c r="D187" s="57" t="s">
        <v>304</v>
      </c>
      <c r="E187" s="58" t="s">
        <v>172</v>
      </c>
      <c r="F187" s="63" t="s">
        <v>305</v>
      </c>
      <c r="G187" s="63">
        <v>353.66</v>
      </c>
      <c r="H187" s="115">
        <f t="shared" si="16"/>
        <v>428.99</v>
      </c>
    </row>
    <row r="188" spans="2:8" ht="21.95" customHeight="1">
      <c r="B188" s="50"/>
      <c r="C188" s="2"/>
      <c r="D188" s="2"/>
      <c r="E188" s="235" t="s">
        <v>152</v>
      </c>
      <c r="F188" s="236"/>
      <c r="G188" s="237"/>
      <c r="H188" s="60">
        <f>SUM(H182:H187)</f>
        <v>622.51</v>
      </c>
    </row>
    <row r="189" spans="2:8" ht="21.95" customHeight="1">
      <c r="B189" s="50"/>
      <c r="C189" s="2"/>
      <c r="D189" s="2"/>
      <c r="E189" s="235" t="str">
        <f>"BDI ( " &amp;TEXT($H$9,"0,00") &amp;" ) %:"</f>
        <v>BDI ( 24,36 ) %:</v>
      </c>
      <c r="F189" s="236"/>
      <c r="G189" s="237"/>
      <c r="H189" s="61">
        <f>ROUND(H188*($H$9/100),2)</f>
        <v>151.63999999999999</v>
      </c>
    </row>
    <row r="190" spans="2:8" ht="21.95" customHeight="1">
      <c r="B190" s="50"/>
      <c r="C190" s="2"/>
      <c r="D190" s="2"/>
      <c r="E190" s="235" t="s">
        <v>153</v>
      </c>
      <c r="F190" s="236"/>
      <c r="G190" s="237"/>
      <c r="H190" s="62">
        <f>ROUND(SUM(H188:H189),2)</f>
        <v>774.15</v>
      </c>
    </row>
    <row r="191" spans="2:8">
      <c r="B191" s="50"/>
      <c r="C191" s="2"/>
      <c r="D191" s="2"/>
      <c r="E191" s="2"/>
      <c r="F191" s="2"/>
      <c r="G191" s="2"/>
      <c r="H191" s="56"/>
    </row>
    <row r="192" spans="2:8" ht="37.5" customHeight="1">
      <c r="B192" s="113" t="s">
        <v>702</v>
      </c>
      <c r="C192" s="67" t="s">
        <v>306</v>
      </c>
      <c r="D192" s="68" t="s">
        <v>307</v>
      </c>
      <c r="E192" s="67" t="s">
        <v>154</v>
      </c>
      <c r="F192" s="65" t="s">
        <v>148</v>
      </c>
      <c r="G192" s="65" t="s">
        <v>149</v>
      </c>
      <c r="H192" s="66" t="s">
        <v>150</v>
      </c>
    </row>
    <row r="193" spans="2:8" ht="20.100000000000001" customHeight="1">
      <c r="B193" s="114" t="s">
        <v>161</v>
      </c>
      <c r="C193" s="58" t="s">
        <v>308</v>
      </c>
      <c r="D193" s="57" t="s">
        <v>309</v>
      </c>
      <c r="E193" s="58" t="s">
        <v>147</v>
      </c>
      <c r="F193" s="63" t="s">
        <v>310</v>
      </c>
      <c r="G193" s="63">
        <v>0.55000000000000004</v>
      </c>
      <c r="H193" s="115">
        <f t="shared" ref="H193:H197" si="17">ROUND(F193*G193,2)</f>
        <v>0.13</v>
      </c>
    </row>
    <row r="194" spans="2:8" ht="36">
      <c r="B194" s="114" t="s">
        <v>161</v>
      </c>
      <c r="C194" s="58" t="s">
        <v>311</v>
      </c>
      <c r="D194" s="57" t="s">
        <v>312</v>
      </c>
      <c r="E194" s="58" t="s">
        <v>154</v>
      </c>
      <c r="F194" s="63" t="s">
        <v>313</v>
      </c>
      <c r="G194" s="63">
        <v>22.62</v>
      </c>
      <c r="H194" s="115">
        <f t="shared" si="17"/>
        <v>23.3</v>
      </c>
    </row>
    <row r="195" spans="2:8" ht="20.100000000000001" customHeight="1">
      <c r="B195" s="114" t="s">
        <v>161</v>
      </c>
      <c r="C195" s="58" t="s">
        <v>314</v>
      </c>
      <c r="D195" s="57" t="s">
        <v>315</v>
      </c>
      <c r="E195" s="58" t="s">
        <v>147</v>
      </c>
      <c r="F195" s="63" t="s">
        <v>316</v>
      </c>
      <c r="G195" s="63">
        <v>1.84</v>
      </c>
      <c r="H195" s="115">
        <f t="shared" si="17"/>
        <v>15.86</v>
      </c>
    </row>
    <row r="196" spans="2:8" ht="24">
      <c r="B196" s="114" t="s">
        <v>151</v>
      </c>
      <c r="C196" s="58" t="s">
        <v>317</v>
      </c>
      <c r="D196" s="57" t="s">
        <v>318</v>
      </c>
      <c r="E196" s="58" t="s">
        <v>156</v>
      </c>
      <c r="F196" s="63" t="s">
        <v>319</v>
      </c>
      <c r="G196" s="63">
        <v>25.29</v>
      </c>
      <c r="H196" s="115">
        <f t="shared" si="17"/>
        <v>31.26</v>
      </c>
    </row>
    <row r="197" spans="2:8" ht="20.100000000000001" customHeight="1">
      <c r="B197" s="114" t="s">
        <v>151</v>
      </c>
      <c r="C197" s="58" t="s">
        <v>157</v>
      </c>
      <c r="D197" s="57" t="s">
        <v>158</v>
      </c>
      <c r="E197" s="58" t="s">
        <v>156</v>
      </c>
      <c r="F197" s="63" t="s">
        <v>320</v>
      </c>
      <c r="G197" s="63">
        <v>16.670000000000002</v>
      </c>
      <c r="H197" s="115">
        <f t="shared" si="17"/>
        <v>10.3</v>
      </c>
    </row>
    <row r="198" spans="2:8" ht="21.95" customHeight="1">
      <c r="B198" s="50"/>
      <c r="C198" s="2"/>
      <c r="D198" s="2"/>
      <c r="E198" s="235" t="s">
        <v>152</v>
      </c>
      <c r="F198" s="236"/>
      <c r="G198" s="237"/>
      <c r="H198" s="60">
        <f>SUM(H193:H197)</f>
        <v>80.849999999999994</v>
      </c>
    </row>
    <row r="199" spans="2:8" ht="21.95" customHeight="1">
      <c r="B199" s="50"/>
      <c r="C199" s="2"/>
      <c r="D199" s="2"/>
      <c r="E199" s="235" t="str">
        <f>"BDI ( " &amp;TEXT($H$9,"0,00") &amp;" ) %:"</f>
        <v>BDI ( 24,36 ) %:</v>
      </c>
      <c r="F199" s="236"/>
      <c r="G199" s="237"/>
      <c r="H199" s="61">
        <f>ROUND(H198*($H$9/100),2)</f>
        <v>19.7</v>
      </c>
    </row>
    <row r="200" spans="2:8" ht="21.95" customHeight="1">
      <c r="B200" s="50"/>
      <c r="C200" s="2"/>
      <c r="D200" s="2"/>
      <c r="E200" s="235" t="s">
        <v>153</v>
      </c>
      <c r="F200" s="236"/>
      <c r="G200" s="237"/>
      <c r="H200" s="62">
        <f>ROUND(SUM(H198:H199),2)</f>
        <v>100.55</v>
      </c>
    </row>
    <row r="201" spans="2:8">
      <c r="B201" s="50"/>
      <c r="C201" s="2"/>
      <c r="D201" s="2"/>
      <c r="E201" s="2"/>
      <c r="F201" s="2"/>
      <c r="G201" s="2"/>
      <c r="H201" s="56"/>
    </row>
    <row r="202" spans="2:8" ht="84">
      <c r="B202" s="113" t="s">
        <v>703</v>
      </c>
      <c r="C202" s="67" t="s">
        <v>321</v>
      </c>
      <c r="D202" s="68" t="s">
        <v>322</v>
      </c>
      <c r="E202" s="67" t="s">
        <v>154</v>
      </c>
      <c r="F202" s="65" t="s">
        <v>148</v>
      </c>
      <c r="G202" s="65" t="s">
        <v>149</v>
      </c>
      <c r="H202" s="66" t="s">
        <v>150</v>
      </c>
    </row>
    <row r="203" spans="2:8" ht="36">
      <c r="B203" s="114" t="s">
        <v>161</v>
      </c>
      <c r="C203" s="58" t="s">
        <v>323</v>
      </c>
      <c r="D203" s="57" t="s">
        <v>324</v>
      </c>
      <c r="E203" s="58" t="s">
        <v>43</v>
      </c>
      <c r="F203" s="63" t="s">
        <v>325</v>
      </c>
      <c r="G203" s="63">
        <v>0.43</v>
      </c>
      <c r="H203" s="115">
        <f t="shared" ref="H203:H208" si="18">ROUND(F203*G203,2)</f>
        <v>16.23</v>
      </c>
    </row>
    <row r="204" spans="2:8" ht="48">
      <c r="B204" s="114" t="s">
        <v>161</v>
      </c>
      <c r="C204" s="58" t="s">
        <v>326</v>
      </c>
      <c r="D204" s="57" t="s">
        <v>327</v>
      </c>
      <c r="E204" s="58" t="s">
        <v>163</v>
      </c>
      <c r="F204" s="63" t="s">
        <v>328</v>
      </c>
      <c r="G204" s="63">
        <v>1.62</v>
      </c>
      <c r="H204" s="115">
        <f t="shared" si="18"/>
        <v>0.94</v>
      </c>
    </row>
    <row r="205" spans="2:8" ht="27" customHeight="1">
      <c r="B205" s="114" t="s">
        <v>161</v>
      </c>
      <c r="C205" s="58" t="s">
        <v>329</v>
      </c>
      <c r="D205" s="57" t="s">
        <v>330</v>
      </c>
      <c r="E205" s="58" t="s">
        <v>331</v>
      </c>
      <c r="F205" s="63" t="s">
        <v>332</v>
      </c>
      <c r="G205" s="63">
        <v>47.25</v>
      </c>
      <c r="H205" s="115">
        <f t="shared" si="18"/>
        <v>0.33</v>
      </c>
    </row>
    <row r="206" spans="2:8" ht="60">
      <c r="B206" s="114" t="s">
        <v>151</v>
      </c>
      <c r="C206" s="58" t="s">
        <v>333</v>
      </c>
      <c r="D206" s="57" t="s">
        <v>334</v>
      </c>
      <c r="E206" s="58" t="s">
        <v>172</v>
      </c>
      <c r="F206" s="63" t="s">
        <v>335</v>
      </c>
      <c r="G206" s="63">
        <v>430.15</v>
      </c>
      <c r="H206" s="115">
        <f t="shared" si="18"/>
        <v>4.5599999999999996</v>
      </c>
    </row>
    <row r="207" spans="2:8" ht="20.100000000000001" customHeight="1">
      <c r="B207" s="114" t="s">
        <v>151</v>
      </c>
      <c r="C207" s="58" t="s">
        <v>228</v>
      </c>
      <c r="D207" s="57" t="s">
        <v>155</v>
      </c>
      <c r="E207" s="58" t="s">
        <v>156</v>
      </c>
      <c r="F207" s="63" t="s">
        <v>336</v>
      </c>
      <c r="G207" s="63">
        <v>24.03</v>
      </c>
      <c r="H207" s="115">
        <f t="shared" si="18"/>
        <v>42.08</v>
      </c>
    </row>
    <row r="208" spans="2:8" ht="20.100000000000001" customHeight="1">
      <c r="B208" s="114" t="s">
        <v>151</v>
      </c>
      <c r="C208" s="58" t="s">
        <v>157</v>
      </c>
      <c r="D208" s="57" t="s">
        <v>158</v>
      </c>
      <c r="E208" s="58" t="s">
        <v>156</v>
      </c>
      <c r="F208" s="63" t="s">
        <v>337</v>
      </c>
      <c r="G208" s="63">
        <v>16.670000000000002</v>
      </c>
      <c r="H208" s="115">
        <f t="shared" si="18"/>
        <v>14.6</v>
      </c>
    </row>
    <row r="209" spans="2:8" ht="21.95" customHeight="1">
      <c r="B209" s="50"/>
      <c r="C209" s="2"/>
      <c r="D209" s="2"/>
      <c r="E209" s="235" t="s">
        <v>152</v>
      </c>
      <c r="F209" s="236"/>
      <c r="G209" s="237"/>
      <c r="H209" s="60">
        <f>SUM(H203:H208)</f>
        <v>78.739999999999995</v>
      </c>
    </row>
    <row r="210" spans="2:8" ht="21.95" customHeight="1">
      <c r="B210" s="50"/>
      <c r="C210" s="2"/>
      <c r="D210" s="2"/>
      <c r="E210" s="235" t="str">
        <f>"BDI ( " &amp;TEXT($H$9,"0,00") &amp;" ) %:"</f>
        <v>BDI ( 24,36 ) %:</v>
      </c>
      <c r="F210" s="236"/>
      <c r="G210" s="237"/>
      <c r="H210" s="61">
        <f>ROUND(H209*($H$9/100),2)</f>
        <v>19.18</v>
      </c>
    </row>
    <row r="211" spans="2:8" ht="21.95" customHeight="1">
      <c r="B211" s="50"/>
      <c r="C211" s="2"/>
      <c r="D211" s="2"/>
      <c r="E211" s="235" t="s">
        <v>153</v>
      </c>
      <c r="F211" s="236"/>
      <c r="G211" s="237"/>
      <c r="H211" s="62">
        <f>ROUND(SUM(H209:H210),2)</f>
        <v>97.92</v>
      </c>
    </row>
    <row r="212" spans="2:8">
      <c r="B212" s="50"/>
      <c r="C212" s="2"/>
      <c r="D212" s="2"/>
      <c r="E212" s="2"/>
      <c r="F212" s="2"/>
      <c r="G212" s="2"/>
      <c r="H212" s="56"/>
    </row>
    <row r="213" spans="2:8" ht="72">
      <c r="B213" s="113" t="s">
        <v>704</v>
      </c>
      <c r="C213" s="67" t="s">
        <v>338</v>
      </c>
      <c r="D213" s="68" t="s">
        <v>339</v>
      </c>
      <c r="E213" s="67" t="s">
        <v>154</v>
      </c>
      <c r="F213" s="65" t="s">
        <v>148</v>
      </c>
      <c r="G213" s="65" t="s">
        <v>149</v>
      </c>
      <c r="H213" s="66" t="s">
        <v>150</v>
      </c>
    </row>
    <row r="214" spans="2:8" ht="60">
      <c r="B214" s="114" t="s">
        <v>151</v>
      </c>
      <c r="C214" s="58" t="s">
        <v>340</v>
      </c>
      <c r="D214" s="57" t="s">
        <v>341</v>
      </c>
      <c r="E214" s="58" t="s">
        <v>172</v>
      </c>
      <c r="F214" s="63" t="s">
        <v>342</v>
      </c>
      <c r="G214" s="63">
        <v>412.34</v>
      </c>
      <c r="H214" s="115">
        <f t="shared" ref="H214:H216" si="19">ROUND(F214*G214,2)</f>
        <v>1.73</v>
      </c>
    </row>
    <row r="215" spans="2:8" ht="20.100000000000001" customHeight="1">
      <c r="B215" s="114" t="s">
        <v>151</v>
      </c>
      <c r="C215" s="58" t="s">
        <v>228</v>
      </c>
      <c r="D215" s="57" t="s">
        <v>155</v>
      </c>
      <c r="E215" s="58" t="s">
        <v>156</v>
      </c>
      <c r="F215" s="63" t="s">
        <v>343</v>
      </c>
      <c r="G215" s="63">
        <v>24.03</v>
      </c>
      <c r="H215" s="115">
        <f t="shared" si="19"/>
        <v>2.98</v>
      </c>
    </row>
    <row r="216" spans="2:8" ht="20.100000000000001" customHeight="1">
      <c r="B216" s="114" t="s">
        <v>151</v>
      </c>
      <c r="C216" s="58" t="s">
        <v>157</v>
      </c>
      <c r="D216" s="57" t="s">
        <v>158</v>
      </c>
      <c r="E216" s="58" t="s">
        <v>156</v>
      </c>
      <c r="F216" s="63" t="s">
        <v>344</v>
      </c>
      <c r="G216" s="63">
        <v>16.670000000000002</v>
      </c>
      <c r="H216" s="115">
        <f t="shared" si="19"/>
        <v>1.03</v>
      </c>
    </row>
    <row r="217" spans="2:8" ht="21.95" customHeight="1">
      <c r="B217" s="50"/>
      <c r="C217" s="2"/>
      <c r="D217" s="2"/>
      <c r="E217" s="235" t="s">
        <v>152</v>
      </c>
      <c r="F217" s="236"/>
      <c r="G217" s="237"/>
      <c r="H217" s="60">
        <f>SUM(H214:H216)</f>
        <v>5.74</v>
      </c>
    </row>
    <row r="218" spans="2:8" ht="21.95" customHeight="1">
      <c r="B218" s="50"/>
      <c r="C218" s="2"/>
      <c r="D218" s="2"/>
      <c r="E218" s="235" t="str">
        <f>"BDI ( " &amp;TEXT($H$9,"0,00") &amp;" ) %:"</f>
        <v>BDI ( 24,36 ) %:</v>
      </c>
      <c r="F218" s="236"/>
      <c r="G218" s="237"/>
      <c r="H218" s="61">
        <f>ROUND(H217*($H$9/100),2)</f>
        <v>1.4</v>
      </c>
    </row>
    <row r="219" spans="2:8" ht="21.95" customHeight="1">
      <c r="B219" s="50"/>
      <c r="C219" s="2"/>
      <c r="D219" s="2"/>
      <c r="E219" s="235" t="s">
        <v>153</v>
      </c>
      <c r="F219" s="236"/>
      <c r="G219" s="237"/>
      <c r="H219" s="62">
        <f>ROUND(SUM(H217:H218),2)</f>
        <v>7.14</v>
      </c>
    </row>
    <row r="220" spans="2:8">
      <c r="B220" s="50"/>
      <c r="C220" s="2"/>
      <c r="D220" s="2"/>
      <c r="E220" s="2"/>
      <c r="F220" s="2"/>
      <c r="G220" s="2"/>
      <c r="H220" s="56"/>
    </row>
    <row r="221" spans="2:8" ht="75.75" customHeight="1">
      <c r="B221" s="113" t="s">
        <v>705</v>
      </c>
      <c r="C221" s="67" t="s">
        <v>345</v>
      </c>
      <c r="D221" s="68" t="s">
        <v>346</v>
      </c>
      <c r="E221" s="67" t="s">
        <v>154</v>
      </c>
      <c r="F221" s="65" t="s">
        <v>148</v>
      </c>
      <c r="G221" s="65" t="s">
        <v>149</v>
      </c>
      <c r="H221" s="66" t="s">
        <v>150</v>
      </c>
    </row>
    <row r="222" spans="2:8" ht="36">
      <c r="B222" s="114" t="s">
        <v>161</v>
      </c>
      <c r="C222" s="58" t="s">
        <v>347</v>
      </c>
      <c r="D222" s="57" t="s">
        <v>348</v>
      </c>
      <c r="E222" s="58" t="s">
        <v>154</v>
      </c>
      <c r="F222" s="63" t="s">
        <v>349</v>
      </c>
      <c r="G222" s="63">
        <v>11.85</v>
      </c>
      <c r="H222" s="115">
        <f t="shared" ref="H222:H225" si="20">ROUND(F222*G222,2)</f>
        <v>1.87</v>
      </c>
    </row>
    <row r="223" spans="2:8" ht="60">
      <c r="B223" s="114" t="s">
        <v>151</v>
      </c>
      <c r="C223" s="58" t="s">
        <v>333</v>
      </c>
      <c r="D223" s="57" t="s">
        <v>334</v>
      </c>
      <c r="E223" s="58" t="s">
        <v>172</v>
      </c>
      <c r="F223" s="63" t="s">
        <v>350</v>
      </c>
      <c r="G223" s="63">
        <v>430.15</v>
      </c>
      <c r="H223" s="115">
        <f t="shared" si="20"/>
        <v>12.6</v>
      </c>
    </row>
    <row r="224" spans="2:8" ht="20.100000000000001" customHeight="1">
      <c r="B224" s="114" t="s">
        <v>151</v>
      </c>
      <c r="C224" s="58" t="s">
        <v>228</v>
      </c>
      <c r="D224" s="57" t="s">
        <v>155</v>
      </c>
      <c r="E224" s="58" t="s">
        <v>156</v>
      </c>
      <c r="F224" s="63" t="s">
        <v>351</v>
      </c>
      <c r="G224" s="63">
        <v>24.03</v>
      </c>
      <c r="H224" s="115">
        <f t="shared" si="20"/>
        <v>9.61</v>
      </c>
    </row>
    <row r="225" spans="2:8" ht="20.100000000000001" customHeight="1">
      <c r="B225" s="114" t="s">
        <v>151</v>
      </c>
      <c r="C225" s="58" t="s">
        <v>157</v>
      </c>
      <c r="D225" s="57" t="s">
        <v>158</v>
      </c>
      <c r="E225" s="58" t="s">
        <v>156</v>
      </c>
      <c r="F225" s="63" t="s">
        <v>351</v>
      </c>
      <c r="G225" s="63">
        <v>16.670000000000002</v>
      </c>
      <c r="H225" s="115">
        <f t="shared" si="20"/>
        <v>6.67</v>
      </c>
    </row>
    <row r="226" spans="2:8" ht="21.95" customHeight="1">
      <c r="B226" s="50"/>
      <c r="C226" s="2"/>
      <c r="D226" s="2"/>
      <c r="E226" s="235" t="s">
        <v>152</v>
      </c>
      <c r="F226" s="236"/>
      <c r="G226" s="237"/>
      <c r="H226" s="60">
        <f>SUM(H222:H225)</f>
        <v>30.75</v>
      </c>
    </row>
    <row r="227" spans="2:8" ht="21.95" customHeight="1">
      <c r="B227" s="50"/>
      <c r="C227" s="2"/>
      <c r="D227" s="2"/>
      <c r="E227" s="235" t="str">
        <f>"BDI ( " &amp;TEXT($H$9,"0,00") &amp;" ) %:"</f>
        <v>BDI ( 24,36 ) %:</v>
      </c>
      <c r="F227" s="236"/>
      <c r="G227" s="237"/>
      <c r="H227" s="61">
        <f>ROUND(H226*($H$9/100),2)</f>
        <v>7.49</v>
      </c>
    </row>
    <row r="228" spans="2:8" ht="21.95" customHeight="1">
      <c r="B228" s="50"/>
      <c r="C228" s="2"/>
      <c r="D228" s="2"/>
      <c r="E228" s="235" t="s">
        <v>153</v>
      </c>
      <c r="F228" s="236"/>
      <c r="G228" s="237"/>
      <c r="H228" s="62">
        <f>ROUND(SUM(H226:H227),2)</f>
        <v>38.24</v>
      </c>
    </row>
    <row r="229" spans="2:8">
      <c r="B229" s="50"/>
      <c r="C229" s="2"/>
      <c r="D229" s="2"/>
      <c r="E229" s="2"/>
      <c r="F229" s="2"/>
      <c r="G229" s="2"/>
      <c r="H229" s="56"/>
    </row>
    <row r="230" spans="2:8" ht="48">
      <c r="B230" s="113" t="s">
        <v>706</v>
      </c>
      <c r="C230" s="67" t="s">
        <v>352</v>
      </c>
      <c r="D230" s="68" t="s">
        <v>353</v>
      </c>
      <c r="E230" s="67" t="s">
        <v>154</v>
      </c>
      <c r="F230" s="65" t="s">
        <v>148</v>
      </c>
      <c r="G230" s="65" t="s">
        <v>149</v>
      </c>
      <c r="H230" s="66" t="s">
        <v>150</v>
      </c>
    </row>
    <row r="231" spans="2:8" ht="36">
      <c r="B231" s="114" t="s">
        <v>161</v>
      </c>
      <c r="C231" s="58" t="s">
        <v>354</v>
      </c>
      <c r="D231" s="57" t="s">
        <v>355</v>
      </c>
      <c r="E231" s="58" t="s">
        <v>356</v>
      </c>
      <c r="F231" s="63" t="s">
        <v>357</v>
      </c>
      <c r="G231" s="63">
        <v>4.7699999999999996</v>
      </c>
      <c r="H231" s="115">
        <f t="shared" ref="H231:H240" si="21">ROUND(F231*G231,2)</f>
        <v>0.08</v>
      </c>
    </row>
    <row r="232" spans="2:8" ht="36">
      <c r="B232" s="114" t="s">
        <v>161</v>
      </c>
      <c r="C232" s="58" t="s">
        <v>358</v>
      </c>
      <c r="D232" s="57" t="s">
        <v>359</v>
      </c>
      <c r="E232" s="58" t="s">
        <v>163</v>
      </c>
      <c r="F232" s="63" t="s">
        <v>360</v>
      </c>
      <c r="G232" s="63">
        <v>4.99</v>
      </c>
      <c r="H232" s="115">
        <f t="shared" si="21"/>
        <v>3.02</v>
      </c>
    </row>
    <row r="233" spans="2:8" ht="36">
      <c r="B233" s="114" t="s">
        <v>161</v>
      </c>
      <c r="C233" s="58" t="s">
        <v>297</v>
      </c>
      <c r="D233" s="57" t="s">
        <v>298</v>
      </c>
      <c r="E233" s="58" t="s">
        <v>163</v>
      </c>
      <c r="F233" s="63" t="s">
        <v>361</v>
      </c>
      <c r="G233" s="63">
        <v>1.79</v>
      </c>
      <c r="H233" s="115">
        <f t="shared" si="21"/>
        <v>1.01</v>
      </c>
    </row>
    <row r="234" spans="2:8" ht="24">
      <c r="B234" s="114" t="s">
        <v>161</v>
      </c>
      <c r="C234" s="58" t="s">
        <v>362</v>
      </c>
      <c r="D234" s="57" t="s">
        <v>363</v>
      </c>
      <c r="E234" s="58" t="s">
        <v>147</v>
      </c>
      <c r="F234" s="63" t="s">
        <v>364</v>
      </c>
      <c r="G234" s="63">
        <v>10.94</v>
      </c>
      <c r="H234" s="115">
        <f t="shared" si="21"/>
        <v>0.28000000000000003</v>
      </c>
    </row>
    <row r="235" spans="2:8" ht="36">
      <c r="B235" s="114" t="s">
        <v>161</v>
      </c>
      <c r="C235" s="58" t="s">
        <v>365</v>
      </c>
      <c r="D235" s="57" t="s">
        <v>366</v>
      </c>
      <c r="E235" s="58" t="s">
        <v>163</v>
      </c>
      <c r="F235" s="63" t="s">
        <v>367</v>
      </c>
      <c r="G235" s="63">
        <v>11.83</v>
      </c>
      <c r="H235" s="115">
        <f t="shared" si="21"/>
        <v>11.92</v>
      </c>
    </row>
    <row r="236" spans="2:8" ht="24">
      <c r="B236" s="114" t="s">
        <v>161</v>
      </c>
      <c r="C236" s="58" t="s">
        <v>368</v>
      </c>
      <c r="D236" s="57" t="s">
        <v>369</v>
      </c>
      <c r="E236" s="58" t="s">
        <v>147</v>
      </c>
      <c r="F236" s="63" t="s">
        <v>370</v>
      </c>
      <c r="G236" s="63">
        <v>13.24</v>
      </c>
      <c r="H236" s="115">
        <f t="shared" si="21"/>
        <v>0.45</v>
      </c>
    </row>
    <row r="237" spans="2:8" ht="24">
      <c r="B237" s="114" t="s">
        <v>151</v>
      </c>
      <c r="C237" s="58" t="s">
        <v>371</v>
      </c>
      <c r="D237" s="57" t="s">
        <v>372</v>
      </c>
      <c r="E237" s="58" t="s">
        <v>156</v>
      </c>
      <c r="F237" s="63" t="s">
        <v>373</v>
      </c>
      <c r="G237" s="63">
        <v>20.149999999999999</v>
      </c>
      <c r="H237" s="115">
        <f t="shared" si="21"/>
        <v>9.49</v>
      </c>
    </row>
    <row r="238" spans="2:8" ht="24">
      <c r="B238" s="114" t="s">
        <v>151</v>
      </c>
      <c r="C238" s="58" t="s">
        <v>299</v>
      </c>
      <c r="D238" s="57" t="s">
        <v>169</v>
      </c>
      <c r="E238" s="58" t="s">
        <v>156</v>
      </c>
      <c r="F238" s="63" t="s">
        <v>374</v>
      </c>
      <c r="G238" s="63">
        <v>23.87</v>
      </c>
      <c r="H238" s="115">
        <f t="shared" si="21"/>
        <v>27.33</v>
      </c>
    </row>
    <row r="239" spans="2:8" ht="48">
      <c r="B239" s="114" t="s">
        <v>151</v>
      </c>
      <c r="C239" s="58" t="s">
        <v>375</v>
      </c>
      <c r="D239" s="57" t="s">
        <v>376</v>
      </c>
      <c r="E239" s="58" t="s">
        <v>186</v>
      </c>
      <c r="F239" s="63" t="s">
        <v>357</v>
      </c>
      <c r="G239" s="63">
        <v>30.73</v>
      </c>
      <c r="H239" s="115">
        <f t="shared" si="21"/>
        <v>0.52</v>
      </c>
    </row>
    <row r="240" spans="2:8" ht="48">
      <c r="B240" s="114" t="s">
        <v>151</v>
      </c>
      <c r="C240" s="58" t="s">
        <v>377</v>
      </c>
      <c r="D240" s="57" t="s">
        <v>378</v>
      </c>
      <c r="E240" s="58" t="s">
        <v>182</v>
      </c>
      <c r="F240" s="63" t="s">
        <v>379</v>
      </c>
      <c r="G240" s="63">
        <v>28.15</v>
      </c>
      <c r="H240" s="115">
        <f t="shared" si="21"/>
        <v>0.39</v>
      </c>
    </row>
    <row r="241" spans="2:8" ht="21.95" customHeight="1">
      <c r="B241" s="50"/>
      <c r="C241" s="2"/>
      <c r="D241" s="2"/>
      <c r="E241" s="235" t="s">
        <v>152</v>
      </c>
      <c r="F241" s="236"/>
      <c r="G241" s="237"/>
      <c r="H241" s="60">
        <f>SUM(H231:H240)</f>
        <v>54.49</v>
      </c>
    </row>
    <row r="242" spans="2:8" ht="21.95" customHeight="1">
      <c r="B242" s="50"/>
      <c r="C242" s="2"/>
      <c r="D242" s="2"/>
      <c r="E242" s="235" t="str">
        <f>"BDI ( " &amp;TEXT($H$9,"0,00") &amp;" ) %:"</f>
        <v>BDI ( 24,36 ) %:</v>
      </c>
      <c r="F242" s="236"/>
      <c r="G242" s="237"/>
      <c r="H242" s="61">
        <f>ROUND(H241*($H$9/100),2)</f>
        <v>13.27</v>
      </c>
    </row>
    <row r="243" spans="2:8" ht="21.95" customHeight="1">
      <c r="B243" s="50"/>
      <c r="C243" s="2"/>
      <c r="D243" s="2"/>
      <c r="E243" s="235" t="s">
        <v>153</v>
      </c>
      <c r="F243" s="236"/>
      <c r="G243" s="237"/>
      <c r="H243" s="62">
        <f>ROUND(SUM(H241:H242),2)</f>
        <v>67.760000000000005</v>
      </c>
    </row>
    <row r="244" spans="2:8">
      <c r="B244" s="50"/>
      <c r="C244" s="2"/>
      <c r="D244" s="2"/>
      <c r="E244" s="2"/>
      <c r="F244" s="2"/>
      <c r="G244" s="2"/>
      <c r="H244" s="56"/>
    </row>
    <row r="245" spans="2:8" ht="60">
      <c r="B245" s="113" t="s">
        <v>707</v>
      </c>
      <c r="C245" s="67" t="s">
        <v>380</v>
      </c>
      <c r="D245" s="68" t="s">
        <v>381</v>
      </c>
      <c r="E245" s="67" t="s">
        <v>147</v>
      </c>
      <c r="F245" s="65" t="s">
        <v>148</v>
      </c>
      <c r="G245" s="65" t="s">
        <v>149</v>
      </c>
      <c r="H245" s="66" t="s">
        <v>150</v>
      </c>
    </row>
    <row r="246" spans="2:8" ht="48">
      <c r="B246" s="114" t="s">
        <v>161</v>
      </c>
      <c r="C246" s="58" t="s">
        <v>382</v>
      </c>
      <c r="D246" s="57" t="s">
        <v>383</v>
      </c>
      <c r="E246" s="58" t="s">
        <v>43</v>
      </c>
      <c r="F246" s="63" t="s">
        <v>384</v>
      </c>
      <c r="G246" s="63">
        <v>0.18</v>
      </c>
      <c r="H246" s="115">
        <f t="shared" ref="H246:H250" si="22">ROUND(F246*G246,2)</f>
        <v>0.1</v>
      </c>
    </row>
    <row r="247" spans="2:8" ht="36">
      <c r="B247" s="114" t="s">
        <v>161</v>
      </c>
      <c r="C247" s="58" t="s">
        <v>385</v>
      </c>
      <c r="D247" s="57" t="s">
        <v>386</v>
      </c>
      <c r="E247" s="58" t="s">
        <v>147</v>
      </c>
      <c r="F247" s="63" t="s">
        <v>387</v>
      </c>
      <c r="G247" s="63">
        <v>12.32</v>
      </c>
      <c r="H247" s="115">
        <f t="shared" si="22"/>
        <v>0.31</v>
      </c>
    </row>
    <row r="248" spans="2:8" ht="24">
      <c r="B248" s="114" t="s">
        <v>151</v>
      </c>
      <c r="C248" s="58" t="s">
        <v>388</v>
      </c>
      <c r="D248" s="57" t="s">
        <v>389</v>
      </c>
      <c r="E248" s="58" t="s">
        <v>156</v>
      </c>
      <c r="F248" s="63" t="s">
        <v>390</v>
      </c>
      <c r="G248" s="63">
        <v>18.54</v>
      </c>
      <c r="H248" s="115">
        <f t="shared" si="22"/>
        <v>0.28999999999999998</v>
      </c>
    </row>
    <row r="249" spans="2:8" ht="20.100000000000001" customHeight="1">
      <c r="B249" s="114" t="s">
        <v>151</v>
      </c>
      <c r="C249" s="58" t="s">
        <v>391</v>
      </c>
      <c r="D249" s="57" t="s">
        <v>392</v>
      </c>
      <c r="E249" s="58" t="s">
        <v>156</v>
      </c>
      <c r="F249" s="63" t="s">
        <v>393</v>
      </c>
      <c r="G249" s="63">
        <v>23.91</v>
      </c>
      <c r="H249" s="115">
        <f t="shared" si="22"/>
        <v>2.29</v>
      </c>
    </row>
    <row r="250" spans="2:8" ht="36">
      <c r="B250" s="114" t="s">
        <v>151</v>
      </c>
      <c r="C250" s="58" t="s">
        <v>394</v>
      </c>
      <c r="D250" s="57" t="s">
        <v>395</v>
      </c>
      <c r="E250" s="58" t="s">
        <v>147</v>
      </c>
      <c r="F250" s="63" t="s">
        <v>164</v>
      </c>
      <c r="G250" s="63">
        <v>5.62</v>
      </c>
      <c r="H250" s="115">
        <f t="shared" si="22"/>
        <v>5.62</v>
      </c>
    </row>
    <row r="251" spans="2:8" ht="21.95" customHeight="1">
      <c r="B251" s="50"/>
      <c r="C251" s="2"/>
      <c r="D251" s="2"/>
      <c r="E251" s="235" t="s">
        <v>152</v>
      </c>
      <c r="F251" s="236"/>
      <c r="G251" s="237"/>
      <c r="H251" s="60">
        <f>SUM(H246:H250)</f>
        <v>8.61</v>
      </c>
    </row>
    <row r="252" spans="2:8" ht="21.95" customHeight="1">
      <c r="B252" s="50"/>
      <c r="C252" s="2"/>
      <c r="D252" s="2"/>
      <c r="E252" s="235" t="str">
        <f>"BDI ( " &amp;TEXT($H$9,"0,00") &amp;" ) %:"</f>
        <v>BDI ( 24,36 ) %:</v>
      </c>
      <c r="F252" s="236"/>
      <c r="G252" s="237"/>
      <c r="H252" s="61">
        <f>ROUND(H251*($H$9/100),2)</f>
        <v>2.1</v>
      </c>
    </row>
    <row r="253" spans="2:8" ht="21.95" customHeight="1">
      <c r="B253" s="50"/>
      <c r="C253" s="2"/>
      <c r="D253" s="2"/>
      <c r="E253" s="235" t="s">
        <v>153</v>
      </c>
      <c r="F253" s="236"/>
      <c r="G253" s="237"/>
      <c r="H253" s="62">
        <f>ROUND(SUM(H251:H252),2)</f>
        <v>10.71</v>
      </c>
    </row>
    <row r="254" spans="2:8">
      <c r="B254" s="50"/>
      <c r="C254" s="2"/>
      <c r="D254" s="2"/>
      <c r="E254" s="2"/>
      <c r="F254" s="2"/>
      <c r="G254" s="2"/>
      <c r="H254" s="56"/>
    </row>
    <row r="255" spans="2:8" ht="60">
      <c r="B255" s="113" t="s">
        <v>708</v>
      </c>
      <c r="C255" s="67" t="s">
        <v>396</v>
      </c>
      <c r="D255" s="68" t="s">
        <v>397</v>
      </c>
      <c r="E255" s="67" t="s">
        <v>147</v>
      </c>
      <c r="F255" s="65" t="s">
        <v>148</v>
      </c>
      <c r="G255" s="65" t="s">
        <v>149</v>
      </c>
      <c r="H255" s="66" t="s">
        <v>150</v>
      </c>
    </row>
    <row r="256" spans="2:8" ht="48">
      <c r="B256" s="114" t="s">
        <v>161</v>
      </c>
      <c r="C256" s="58" t="s">
        <v>382</v>
      </c>
      <c r="D256" s="57" t="s">
        <v>383</v>
      </c>
      <c r="E256" s="58" t="s">
        <v>43</v>
      </c>
      <c r="F256" s="63" t="s">
        <v>398</v>
      </c>
      <c r="G256" s="63">
        <v>0.18</v>
      </c>
      <c r="H256" s="115">
        <f t="shared" ref="H256:H260" si="23">ROUND(F256*G256,2)</f>
        <v>0.21</v>
      </c>
    </row>
    <row r="257" spans="2:8" ht="36">
      <c r="B257" s="114" t="s">
        <v>161</v>
      </c>
      <c r="C257" s="58" t="s">
        <v>385</v>
      </c>
      <c r="D257" s="57" t="s">
        <v>386</v>
      </c>
      <c r="E257" s="58" t="s">
        <v>147</v>
      </c>
      <c r="F257" s="63" t="s">
        <v>387</v>
      </c>
      <c r="G257" s="63">
        <v>12.32</v>
      </c>
      <c r="H257" s="115">
        <f t="shared" si="23"/>
        <v>0.31</v>
      </c>
    </row>
    <row r="258" spans="2:8" ht="24">
      <c r="B258" s="114" t="s">
        <v>151</v>
      </c>
      <c r="C258" s="58" t="s">
        <v>388</v>
      </c>
      <c r="D258" s="57" t="s">
        <v>389</v>
      </c>
      <c r="E258" s="58" t="s">
        <v>156</v>
      </c>
      <c r="F258" s="63" t="s">
        <v>399</v>
      </c>
      <c r="G258" s="63">
        <v>18.54</v>
      </c>
      <c r="H258" s="115">
        <f t="shared" si="23"/>
        <v>0.68</v>
      </c>
    </row>
    <row r="259" spans="2:8" ht="20.100000000000001" customHeight="1">
      <c r="B259" s="114" t="s">
        <v>151</v>
      </c>
      <c r="C259" s="58" t="s">
        <v>391</v>
      </c>
      <c r="D259" s="57" t="s">
        <v>392</v>
      </c>
      <c r="E259" s="58" t="s">
        <v>156</v>
      </c>
      <c r="F259" s="63" t="s">
        <v>400</v>
      </c>
      <c r="G259" s="63">
        <v>23.91</v>
      </c>
      <c r="H259" s="115">
        <f t="shared" si="23"/>
        <v>5.37</v>
      </c>
    </row>
    <row r="260" spans="2:8" ht="36">
      <c r="B260" s="114" t="s">
        <v>151</v>
      </c>
      <c r="C260" s="58" t="s">
        <v>401</v>
      </c>
      <c r="D260" s="57" t="s">
        <v>402</v>
      </c>
      <c r="E260" s="58" t="s">
        <v>147</v>
      </c>
      <c r="F260" s="63" t="s">
        <v>164</v>
      </c>
      <c r="G260" s="63">
        <v>6.86</v>
      </c>
      <c r="H260" s="115">
        <f t="shared" si="23"/>
        <v>6.86</v>
      </c>
    </row>
    <row r="261" spans="2:8" ht="21.95" customHeight="1">
      <c r="B261" s="50"/>
      <c r="C261" s="2"/>
      <c r="D261" s="2"/>
      <c r="E261" s="235" t="s">
        <v>152</v>
      </c>
      <c r="F261" s="236"/>
      <c r="G261" s="237"/>
      <c r="H261" s="60">
        <f>SUM(H256:H260)</f>
        <v>13.43</v>
      </c>
    </row>
    <row r="262" spans="2:8" ht="21.95" customHeight="1">
      <c r="B262" s="50"/>
      <c r="C262" s="2"/>
      <c r="D262" s="2"/>
      <c r="E262" s="235" t="str">
        <f>"BDI ( " &amp;TEXT($H$9,"0,00") &amp;" ) %:"</f>
        <v>BDI ( 24,36 ) %:</v>
      </c>
      <c r="F262" s="236"/>
      <c r="G262" s="237"/>
      <c r="H262" s="61">
        <f>ROUND(H261*($H$9/100),2)</f>
        <v>3.27</v>
      </c>
    </row>
    <row r="263" spans="2:8" ht="21.95" customHeight="1">
      <c r="B263" s="50"/>
      <c r="C263" s="2"/>
      <c r="D263" s="2"/>
      <c r="E263" s="235" t="s">
        <v>153</v>
      </c>
      <c r="F263" s="236"/>
      <c r="G263" s="237"/>
      <c r="H263" s="62">
        <f>ROUND(SUM(H261:H262),2)</f>
        <v>16.7</v>
      </c>
    </row>
    <row r="264" spans="2:8">
      <c r="B264" s="50"/>
      <c r="C264" s="2"/>
      <c r="D264" s="2"/>
      <c r="E264" s="2"/>
      <c r="F264" s="2"/>
      <c r="G264" s="2"/>
      <c r="H264" s="56"/>
    </row>
    <row r="265" spans="2:8" ht="60">
      <c r="B265" s="113" t="s">
        <v>709</v>
      </c>
      <c r="C265" s="67" t="s">
        <v>403</v>
      </c>
      <c r="D265" s="68" t="s">
        <v>404</v>
      </c>
      <c r="E265" s="67" t="s">
        <v>147</v>
      </c>
      <c r="F265" s="65" t="s">
        <v>148</v>
      </c>
      <c r="G265" s="65" t="s">
        <v>149</v>
      </c>
      <c r="H265" s="66" t="s">
        <v>150</v>
      </c>
    </row>
    <row r="266" spans="2:8" ht="48">
      <c r="B266" s="114" t="s">
        <v>161</v>
      </c>
      <c r="C266" s="58" t="s">
        <v>382</v>
      </c>
      <c r="D266" s="57" t="s">
        <v>383</v>
      </c>
      <c r="E266" s="58" t="s">
        <v>43</v>
      </c>
      <c r="F266" s="63" t="s">
        <v>405</v>
      </c>
      <c r="G266" s="63">
        <v>0.18</v>
      </c>
      <c r="H266" s="115">
        <f t="shared" ref="H266:H270" si="24">ROUND(F266*G266,2)</f>
        <v>0.13</v>
      </c>
    </row>
    <row r="267" spans="2:8" ht="36">
      <c r="B267" s="114" t="s">
        <v>161</v>
      </c>
      <c r="C267" s="58" t="s">
        <v>385</v>
      </c>
      <c r="D267" s="57" t="s">
        <v>386</v>
      </c>
      <c r="E267" s="58" t="s">
        <v>147</v>
      </c>
      <c r="F267" s="63" t="s">
        <v>387</v>
      </c>
      <c r="G267" s="63">
        <v>12.32</v>
      </c>
      <c r="H267" s="115">
        <f t="shared" si="24"/>
        <v>0.31</v>
      </c>
    </row>
    <row r="268" spans="2:8" ht="24">
      <c r="B268" s="114" t="s">
        <v>151</v>
      </c>
      <c r="C268" s="58" t="s">
        <v>388</v>
      </c>
      <c r="D268" s="57" t="s">
        <v>389</v>
      </c>
      <c r="E268" s="58" t="s">
        <v>156</v>
      </c>
      <c r="F268" s="63" t="s">
        <v>406</v>
      </c>
      <c r="G268" s="63">
        <v>18.54</v>
      </c>
      <c r="H268" s="115">
        <f t="shared" si="24"/>
        <v>0.39</v>
      </c>
    </row>
    <row r="269" spans="2:8" ht="20.100000000000001" customHeight="1">
      <c r="B269" s="114" t="s">
        <v>151</v>
      </c>
      <c r="C269" s="58" t="s">
        <v>391</v>
      </c>
      <c r="D269" s="57" t="s">
        <v>392</v>
      </c>
      <c r="E269" s="58" t="s">
        <v>156</v>
      </c>
      <c r="F269" s="63" t="s">
        <v>407</v>
      </c>
      <c r="G269" s="63">
        <v>23.91</v>
      </c>
      <c r="H269" s="115">
        <f t="shared" si="24"/>
        <v>3.06</v>
      </c>
    </row>
    <row r="270" spans="2:8" ht="36">
      <c r="B270" s="114" t="s">
        <v>151</v>
      </c>
      <c r="C270" s="58" t="s">
        <v>408</v>
      </c>
      <c r="D270" s="57" t="s">
        <v>409</v>
      </c>
      <c r="E270" s="58" t="s">
        <v>147</v>
      </c>
      <c r="F270" s="63" t="s">
        <v>164</v>
      </c>
      <c r="G270" s="63">
        <v>6.2</v>
      </c>
      <c r="H270" s="115">
        <f t="shared" si="24"/>
        <v>6.2</v>
      </c>
    </row>
    <row r="271" spans="2:8" ht="21.95" customHeight="1">
      <c r="B271" s="50"/>
      <c r="C271" s="2"/>
      <c r="D271" s="2"/>
      <c r="E271" s="235" t="s">
        <v>152</v>
      </c>
      <c r="F271" s="236"/>
      <c r="G271" s="237"/>
      <c r="H271" s="60">
        <f>SUM(H266:H270)</f>
        <v>10.09</v>
      </c>
    </row>
    <row r="272" spans="2:8" ht="21.95" customHeight="1">
      <c r="B272" s="50"/>
      <c r="C272" s="2"/>
      <c r="D272" s="2"/>
      <c r="E272" s="235" t="str">
        <f>"BDI ( " &amp;TEXT($H$9,"0,00") &amp;" ) %:"</f>
        <v>BDI ( 24,36 ) %:</v>
      </c>
      <c r="F272" s="236"/>
      <c r="G272" s="237"/>
      <c r="H272" s="61">
        <f>ROUND(H271*($H$9/100),2)</f>
        <v>2.46</v>
      </c>
    </row>
    <row r="273" spans="2:8" ht="21.95" customHeight="1">
      <c r="B273" s="50"/>
      <c r="C273" s="2"/>
      <c r="D273" s="2"/>
      <c r="E273" s="235" t="s">
        <v>153</v>
      </c>
      <c r="F273" s="236"/>
      <c r="G273" s="237"/>
      <c r="H273" s="62">
        <f>ROUND(SUM(H271:H272),2)</f>
        <v>12.55</v>
      </c>
    </row>
    <row r="274" spans="2:8">
      <c r="B274" s="50"/>
      <c r="C274" s="2"/>
      <c r="D274" s="2"/>
      <c r="E274" s="2"/>
      <c r="F274" s="2"/>
      <c r="G274" s="2"/>
      <c r="H274" s="56"/>
    </row>
    <row r="275" spans="2:8" ht="48">
      <c r="B275" s="113" t="s">
        <v>710</v>
      </c>
      <c r="C275" s="67" t="s">
        <v>411</v>
      </c>
      <c r="D275" s="68" t="s">
        <v>412</v>
      </c>
      <c r="E275" s="67" t="s">
        <v>172</v>
      </c>
      <c r="F275" s="65" t="s">
        <v>148</v>
      </c>
      <c r="G275" s="65" t="s">
        <v>149</v>
      </c>
      <c r="H275" s="66" t="s">
        <v>150</v>
      </c>
    </row>
    <row r="276" spans="2:8" ht="27" customHeight="1">
      <c r="B276" s="114" t="s">
        <v>161</v>
      </c>
      <c r="C276" s="58" t="s">
        <v>244</v>
      </c>
      <c r="D276" s="57" t="s">
        <v>245</v>
      </c>
      <c r="E276" s="58" t="s">
        <v>172</v>
      </c>
      <c r="F276" s="63" t="s">
        <v>413</v>
      </c>
      <c r="G276" s="63">
        <v>80</v>
      </c>
      <c r="H276" s="115">
        <f t="shared" ref="H276:H282" si="25">ROUND(F276*G276,2)</f>
        <v>57.84</v>
      </c>
    </row>
    <row r="277" spans="2:8" ht="20.100000000000001" customHeight="1">
      <c r="B277" s="114" t="s">
        <v>161</v>
      </c>
      <c r="C277" s="58" t="s">
        <v>308</v>
      </c>
      <c r="D277" s="57" t="s">
        <v>309</v>
      </c>
      <c r="E277" s="58" t="s">
        <v>147</v>
      </c>
      <c r="F277" s="63" t="s">
        <v>414</v>
      </c>
      <c r="G277" s="63">
        <v>0.55000000000000004</v>
      </c>
      <c r="H277" s="115">
        <f t="shared" si="25"/>
        <v>199.46</v>
      </c>
    </row>
    <row r="278" spans="2:8" ht="27" customHeight="1">
      <c r="B278" s="114" t="s">
        <v>161</v>
      </c>
      <c r="C278" s="58" t="s">
        <v>415</v>
      </c>
      <c r="D278" s="57" t="s">
        <v>416</v>
      </c>
      <c r="E278" s="58" t="s">
        <v>172</v>
      </c>
      <c r="F278" s="63" t="s">
        <v>417</v>
      </c>
      <c r="G278" s="63">
        <v>59.91</v>
      </c>
      <c r="H278" s="115">
        <f t="shared" si="25"/>
        <v>35.53</v>
      </c>
    </row>
    <row r="279" spans="2:8" ht="20.100000000000001" customHeight="1">
      <c r="B279" s="114" t="s">
        <v>151</v>
      </c>
      <c r="C279" s="58" t="s">
        <v>157</v>
      </c>
      <c r="D279" s="57" t="s">
        <v>158</v>
      </c>
      <c r="E279" s="58" t="s">
        <v>156</v>
      </c>
      <c r="F279" s="63" t="s">
        <v>418</v>
      </c>
      <c r="G279" s="63">
        <v>16.670000000000002</v>
      </c>
      <c r="H279" s="115">
        <f t="shared" si="25"/>
        <v>38.51</v>
      </c>
    </row>
    <row r="280" spans="2:8" ht="36">
      <c r="B280" s="114" t="s">
        <v>151</v>
      </c>
      <c r="C280" s="58" t="s">
        <v>419</v>
      </c>
      <c r="D280" s="57" t="s">
        <v>420</v>
      </c>
      <c r="E280" s="58" t="s">
        <v>156</v>
      </c>
      <c r="F280" s="63" t="s">
        <v>421</v>
      </c>
      <c r="G280" s="63">
        <v>23.04</v>
      </c>
      <c r="H280" s="115">
        <f t="shared" si="25"/>
        <v>33.64</v>
      </c>
    </row>
    <row r="281" spans="2:8" ht="60">
      <c r="B281" s="114" t="s">
        <v>151</v>
      </c>
      <c r="C281" s="58" t="s">
        <v>422</v>
      </c>
      <c r="D281" s="57" t="s">
        <v>423</v>
      </c>
      <c r="E281" s="58" t="s">
        <v>186</v>
      </c>
      <c r="F281" s="63" t="s">
        <v>424</v>
      </c>
      <c r="G281" s="63">
        <v>1.45</v>
      </c>
      <c r="H281" s="115">
        <f t="shared" si="25"/>
        <v>1.0900000000000001</v>
      </c>
    </row>
    <row r="282" spans="2:8" ht="60">
      <c r="B282" s="114" t="s">
        <v>151</v>
      </c>
      <c r="C282" s="58" t="s">
        <v>425</v>
      </c>
      <c r="D282" s="57" t="s">
        <v>426</v>
      </c>
      <c r="E282" s="58" t="s">
        <v>182</v>
      </c>
      <c r="F282" s="63" t="s">
        <v>427</v>
      </c>
      <c r="G282" s="63">
        <v>0.24</v>
      </c>
      <c r="H282" s="115">
        <f t="shared" si="25"/>
        <v>0.17</v>
      </c>
    </row>
    <row r="283" spans="2:8" ht="21.95" customHeight="1">
      <c r="B283" s="50"/>
      <c r="C283" s="2"/>
      <c r="D283" s="2"/>
      <c r="E283" s="235" t="s">
        <v>152</v>
      </c>
      <c r="F283" s="236"/>
      <c r="G283" s="237"/>
      <c r="H283" s="60">
        <f>SUM(H276:H282)</f>
        <v>366.24</v>
      </c>
    </row>
    <row r="284" spans="2:8" ht="21.95" customHeight="1">
      <c r="B284" s="50"/>
      <c r="C284" s="2"/>
      <c r="D284" s="2"/>
      <c r="E284" s="235" t="str">
        <f>"BDI ( " &amp;TEXT($H$9,"0,00") &amp;" ) %:"</f>
        <v>BDI ( 24,36 ) %:</v>
      </c>
      <c r="F284" s="236"/>
      <c r="G284" s="237"/>
      <c r="H284" s="61">
        <f>ROUND(H283*($H$9/100),2)</f>
        <v>89.22</v>
      </c>
    </row>
    <row r="285" spans="2:8" ht="21.95" customHeight="1">
      <c r="B285" s="50"/>
      <c r="C285" s="2"/>
      <c r="D285" s="2"/>
      <c r="E285" s="235" t="s">
        <v>153</v>
      </c>
      <c r="F285" s="236"/>
      <c r="G285" s="237"/>
      <c r="H285" s="62">
        <f>ROUND(SUM(H283:H284),2)</f>
        <v>455.46</v>
      </c>
    </row>
    <row r="286" spans="2:8">
      <c r="B286" s="50"/>
      <c r="C286" s="2"/>
      <c r="D286" s="2"/>
      <c r="E286" s="2"/>
      <c r="F286" s="2"/>
      <c r="G286" s="2"/>
      <c r="H286" s="56"/>
    </row>
    <row r="287" spans="2:8" ht="36">
      <c r="B287" s="113" t="s">
        <v>711</v>
      </c>
      <c r="C287" s="67" t="s">
        <v>428</v>
      </c>
      <c r="D287" s="68" t="s">
        <v>429</v>
      </c>
      <c r="E287" s="67" t="s">
        <v>172</v>
      </c>
      <c r="F287" s="65" t="s">
        <v>148</v>
      </c>
      <c r="G287" s="65" t="s">
        <v>149</v>
      </c>
      <c r="H287" s="66" t="s">
        <v>150</v>
      </c>
    </row>
    <row r="288" spans="2:8" ht="24">
      <c r="B288" s="114" t="s">
        <v>151</v>
      </c>
      <c r="C288" s="58" t="s">
        <v>299</v>
      </c>
      <c r="D288" s="57" t="s">
        <v>169</v>
      </c>
      <c r="E288" s="58" t="s">
        <v>156</v>
      </c>
      <c r="F288" s="63" t="s">
        <v>430</v>
      </c>
      <c r="G288" s="63">
        <v>23.87</v>
      </c>
      <c r="H288" s="115">
        <f t="shared" ref="H288:H292" si="26">ROUND(F288*G288,2)</f>
        <v>44.06</v>
      </c>
    </row>
    <row r="289" spans="2:8" ht="20.100000000000001" customHeight="1">
      <c r="B289" s="114" t="s">
        <v>151</v>
      </c>
      <c r="C289" s="58" t="s">
        <v>228</v>
      </c>
      <c r="D289" s="57" t="s">
        <v>155</v>
      </c>
      <c r="E289" s="58" t="s">
        <v>156</v>
      </c>
      <c r="F289" s="63" t="s">
        <v>430</v>
      </c>
      <c r="G289" s="63">
        <v>24.03</v>
      </c>
      <c r="H289" s="115">
        <f t="shared" si="26"/>
        <v>44.36</v>
      </c>
    </row>
    <row r="290" spans="2:8" ht="20.100000000000001" customHeight="1">
      <c r="B290" s="114" t="s">
        <v>151</v>
      </c>
      <c r="C290" s="58" t="s">
        <v>157</v>
      </c>
      <c r="D290" s="57" t="s">
        <v>158</v>
      </c>
      <c r="E290" s="58" t="s">
        <v>156</v>
      </c>
      <c r="F290" s="63" t="s">
        <v>431</v>
      </c>
      <c r="G290" s="63">
        <v>16.670000000000002</v>
      </c>
      <c r="H290" s="115">
        <f t="shared" si="26"/>
        <v>92.32</v>
      </c>
    </row>
    <row r="291" spans="2:8" ht="48">
      <c r="B291" s="114" t="s">
        <v>151</v>
      </c>
      <c r="C291" s="58" t="s">
        <v>432</v>
      </c>
      <c r="D291" s="57" t="s">
        <v>433</v>
      </c>
      <c r="E291" s="58" t="s">
        <v>186</v>
      </c>
      <c r="F291" s="63" t="s">
        <v>434</v>
      </c>
      <c r="G291" s="63">
        <v>1.57</v>
      </c>
      <c r="H291" s="115">
        <f t="shared" si="26"/>
        <v>1.06</v>
      </c>
    </row>
    <row r="292" spans="2:8" ht="48">
      <c r="B292" s="114" t="s">
        <v>151</v>
      </c>
      <c r="C292" s="58" t="s">
        <v>435</v>
      </c>
      <c r="D292" s="57" t="s">
        <v>436</v>
      </c>
      <c r="E292" s="58" t="s">
        <v>182</v>
      </c>
      <c r="F292" s="63" t="s">
        <v>437</v>
      </c>
      <c r="G292" s="63">
        <v>0.33</v>
      </c>
      <c r="H292" s="115">
        <f t="shared" si="26"/>
        <v>0.39</v>
      </c>
    </row>
    <row r="293" spans="2:8" ht="21.95" customHeight="1">
      <c r="B293" s="50"/>
      <c r="C293" s="2"/>
      <c r="D293" s="2"/>
      <c r="E293" s="235" t="s">
        <v>152</v>
      </c>
      <c r="F293" s="236"/>
      <c r="G293" s="237"/>
      <c r="H293" s="60">
        <f>SUM(H288:H292)</f>
        <v>182.19</v>
      </c>
    </row>
    <row r="294" spans="2:8" ht="21.95" customHeight="1">
      <c r="B294" s="50"/>
      <c r="C294" s="2"/>
      <c r="D294" s="2"/>
      <c r="E294" s="235" t="str">
        <f>"BDI ( " &amp;TEXT($H$9,"0,00") &amp;" ) %:"</f>
        <v>BDI ( 24,36 ) %:</v>
      </c>
      <c r="F294" s="236"/>
      <c r="G294" s="237"/>
      <c r="H294" s="61">
        <f>ROUND(H293*($H$9/100),2)</f>
        <v>44.38</v>
      </c>
    </row>
    <row r="295" spans="2:8" ht="21.95" customHeight="1">
      <c r="B295" s="50"/>
      <c r="C295" s="2"/>
      <c r="D295" s="2"/>
      <c r="E295" s="235" t="s">
        <v>153</v>
      </c>
      <c r="F295" s="236"/>
      <c r="G295" s="237"/>
      <c r="H295" s="62">
        <f>ROUND(SUM(H293:H294),2)</f>
        <v>226.57</v>
      </c>
    </row>
    <row r="296" spans="2:8">
      <c r="B296" s="50"/>
      <c r="C296" s="2"/>
      <c r="D296" s="2"/>
      <c r="E296" s="2"/>
      <c r="F296" s="2"/>
      <c r="G296" s="2"/>
      <c r="H296" s="56"/>
    </row>
    <row r="297" spans="2:8" ht="60">
      <c r="B297" s="113" t="s">
        <v>712</v>
      </c>
      <c r="C297" s="67" t="s">
        <v>438</v>
      </c>
      <c r="D297" s="68" t="s">
        <v>439</v>
      </c>
      <c r="E297" s="67" t="s">
        <v>154</v>
      </c>
      <c r="F297" s="65" t="s">
        <v>148</v>
      </c>
      <c r="G297" s="65" t="s">
        <v>149</v>
      </c>
      <c r="H297" s="66" t="s">
        <v>150</v>
      </c>
    </row>
    <row r="298" spans="2:8" ht="20.100000000000001" customHeight="1">
      <c r="B298" s="114" t="s">
        <v>161</v>
      </c>
      <c r="C298" s="58" t="s">
        <v>440</v>
      </c>
      <c r="D298" s="57" t="s">
        <v>441</v>
      </c>
      <c r="E298" s="58" t="s">
        <v>154</v>
      </c>
      <c r="F298" s="63" t="s">
        <v>442</v>
      </c>
      <c r="G298" s="63">
        <v>1.1299999999999999</v>
      </c>
      <c r="H298" s="115">
        <f t="shared" ref="H298:H304" si="27">ROUND(F298*G298,2)</f>
        <v>1.27</v>
      </c>
    </row>
    <row r="299" spans="2:8" ht="36">
      <c r="B299" s="114" t="s">
        <v>161</v>
      </c>
      <c r="C299" s="58" t="s">
        <v>297</v>
      </c>
      <c r="D299" s="57" t="s">
        <v>298</v>
      </c>
      <c r="E299" s="58" t="s">
        <v>163</v>
      </c>
      <c r="F299" s="63" t="s">
        <v>443</v>
      </c>
      <c r="G299" s="63">
        <v>1.79</v>
      </c>
      <c r="H299" s="115">
        <f t="shared" si="27"/>
        <v>0.81</v>
      </c>
    </row>
    <row r="300" spans="2:8" ht="48">
      <c r="B300" s="114" t="s">
        <v>161</v>
      </c>
      <c r="C300" s="58" t="s">
        <v>444</v>
      </c>
      <c r="D300" s="57" t="s">
        <v>445</v>
      </c>
      <c r="E300" s="58" t="s">
        <v>154</v>
      </c>
      <c r="F300" s="63" t="s">
        <v>446</v>
      </c>
      <c r="G300" s="63">
        <v>18.3</v>
      </c>
      <c r="H300" s="115">
        <f t="shared" si="27"/>
        <v>20.54</v>
      </c>
    </row>
    <row r="301" spans="2:8" ht="24">
      <c r="B301" s="114" t="s">
        <v>151</v>
      </c>
      <c r="C301" s="58" t="s">
        <v>299</v>
      </c>
      <c r="D301" s="57" t="s">
        <v>169</v>
      </c>
      <c r="E301" s="58" t="s">
        <v>156</v>
      </c>
      <c r="F301" s="63" t="s">
        <v>447</v>
      </c>
      <c r="G301" s="63">
        <v>23.87</v>
      </c>
      <c r="H301" s="115">
        <f t="shared" si="27"/>
        <v>3.23</v>
      </c>
    </row>
    <row r="302" spans="2:8" ht="20.100000000000001" customHeight="1">
      <c r="B302" s="114" t="s">
        <v>151</v>
      </c>
      <c r="C302" s="58" t="s">
        <v>228</v>
      </c>
      <c r="D302" s="57" t="s">
        <v>155</v>
      </c>
      <c r="E302" s="58" t="s">
        <v>156</v>
      </c>
      <c r="F302" s="63" t="s">
        <v>448</v>
      </c>
      <c r="G302" s="63">
        <v>24.03</v>
      </c>
      <c r="H302" s="115">
        <f t="shared" si="27"/>
        <v>5.33</v>
      </c>
    </row>
    <row r="303" spans="2:8" ht="20.100000000000001" customHeight="1">
      <c r="B303" s="114" t="s">
        <v>151</v>
      </c>
      <c r="C303" s="58" t="s">
        <v>157</v>
      </c>
      <c r="D303" s="57" t="s">
        <v>158</v>
      </c>
      <c r="E303" s="58" t="s">
        <v>156</v>
      </c>
      <c r="F303" s="63" t="s">
        <v>449</v>
      </c>
      <c r="G303" s="63">
        <v>16.670000000000002</v>
      </c>
      <c r="H303" s="115">
        <f t="shared" si="27"/>
        <v>5.95</v>
      </c>
    </row>
    <row r="304" spans="2:8" ht="48">
      <c r="B304" s="114" t="s">
        <v>151</v>
      </c>
      <c r="C304" s="58" t="s">
        <v>303</v>
      </c>
      <c r="D304" s="57" t="s">
        <v>304</v>
      </c>
      <c r="E304" s="58" t="s">
        <v>172</v>
      </c>
      <c r="F304" s="63" t="s">
        <v>450</v>
      </c>
      <c r="G304" s="63">
        <v>353.66</v>
      </c>
      <c r="H304" s="115">
        <f t="shared" si="27"/>
        <v>25.75</v>
      </c>
    </row>
    <row r="305" spans="2:8" ht="21.95" customHeight="1">
      <c r="B305" s="50"/>
      <c r="C305" s="2"/>
      <c r="D305" s="2"/>
      <c r="E305" s="235" t="s">
        <v>152</v>
      </c>
      <c r="F305" s="236"/>
      <c r="G305" s="237"/>
      <c r="H305" s="60">
        <f>SUM(H298:H304)</f>
        <v>62.88</v>
      </c>
    </row>
    <row r="306" spans="2:8" ht="21.95" customHeight="1">
      <c r="B306" s="50"/>
      <c r="C306" s="2"/>
      <c r="D306" s="2"/>
      <c r="E306" s="235" t="str">
        <f>"BDI ( " &amp;TEXT($H$9,"0,00") &amp;" ) %:"</f>
        <v>BDI ( 24,36 ) %:</v>
      </c>
      <c r="F306" s="236"/>
      <c r="G306" s="237"/>
      <c r="H306" s="61">
        <f>ROUND(H305*($H$9/100),2)</f>
        <v>15.32</v>
      </c>
    </row>
    <row r="307" spans="2:8" ht="21.95" customHeight="1">
      <c r="B307" s="50"/>
      <c r="C307" s="2"/>
      <c r="D307" s="2"/>
      <c r="E307" s="235" t="s">
        <v>153</v>
      </c>
      <c r="F307" s="236"/>
      <c r="G307" s="237"/>
      <c r="H307" s="62">
        <f>ROUND(SUM(H305:H306),2)</f>
        <v>78.2</v>
      </c>
    </row>
    <row r="308" spans="2:8">
      <c r="B308" s="50"/>
      <c r="C308" s="2"/>
      <c r="D308" s="2"/>
      <c r="E308" s="2"/>
      <c r="F308" s="2"/>
      <c r="G308" s="2"/>
      <c r="H308" s="56"/>
    </row>
    <row r="309" spans="2:8" ht="36">
      <c r="B309" s="113" t="s">
        <v>713</v>
      </c>
      <c r="C309" s="67" t="s">
        <v>451</v>
      </c>
      <c r="D309" s="68" t="s">
        <v>452</v>
      </c>
      <c r="E309" s="67" t="s">
        <v>163</v>
      </c>
      <c r="F309" s="65" t="s">
        <v>148</v>
      </c>
      <c r="G309" s="65" t="s">
        <v>149</v>
      </c>
      <c r="H309" s="66" t="s">
        <v>150</v>
      </c>
    </row>
    <row r="310" spans="2:8" ht="24">
      <c r="B310" s="114" t="s">
        <v>161</v>
      </c>
      <c r="C310" s="58" t="s">
        <v>453</v>
      </c>
      <c r="D310" s="57" t="s">
        <v>454</v>
      </c>
      <c r="E310" s="58" t="s">
        <v>172</v>
      </c>
      <c r="F310" s="63" t="s">
        <v>455</v>
      </c>
      <c r="G310" s="63">
        <v>59.91</v>
      </c>
      <c r="H310" s="115">
        <f t="shared" ref="H310:H315" si="28">ROUND(F310*G310,2)</f>
        <v>4.92</v>
      </c>
    </row>
    <row r="311" spans="2:8" ht="60">
      <c r="B311" s="114" t="s">
        <v>151</v>
      </c>
      <c r="C311" s="58" t="s">
        <v>456</v>
      </c>
      <c r="D311" s="57" t="s">
        <v>457</v>
      </c>
      <c r="E311" s="58" t="s">
        <v>186</v>
      </c>
      <c r="F311" s="63" t="s">
        <v>458</v>
      </c>
      <c r="G311" s="63">
        <v>121.47</v>
      </c>
      <c r="H311" s="115">
        <f t="shared" si="28"/>
        <v>0.39</v>
      </c>
    </row>
    <row r="312" spans="2:8" ht="36">
      <c r="B312" s="114" t="s">
        <v>161</v>
      </c>
      <c r="C312" s="58" t="s">
        <v>459</v>
      </c>
      <c r="D312" s="57" t="s">
        <v>460</v>
      </c>
      <c r="E312" s="58" t="s">
        <v>163</v>
      </c>
      <c r="F312" s="63" t="s">
        <v>164</v>
      </c>
      <c r="G312" s="63">
        <v>8.91</v>
      </c>
      <c r="H312" s="115">
        <f t="shared" si="28"/>
        <v>8.91</v>
      </c>
    </row>
    <row r="313" spans="2:8" ht="24">
      <c r="B313" s="114" t="s">
        <v>151</v>
      </c>
      <c r="C313" s="58" t="s">
        <v>461</v>
      </c>
      <c r="D313" s="57" t="s">
        <v>462</v>
      </c>
      <c r="E313" s="58" t="s">
        <v>156</v>
      </c>
      <c r="F313" s="63" t="s">
        <v>463</v>
      </c>
      <c r="G313" s="63">
        <v>23.6</v>
      </c>
      <c r="H313" s="115">
        <f t="shared" si="28"/>
        <v>0.41</v>
      </c>
    </row>
    <row r="314" spans="2:8" ht="20.100000000000001" customHeight="1">
      <c r="B314" s="114" t="s">
        <v>151</v>
      </c>
      <c r="C314" s="58" t="s">
        <v>157</v>
      </c>
      <c r="D314" s="57" t="s">
        <v>158</v>
      </c>
      <c r="E314" s="58" t="s">
        <v>156</v>
      </c>
      <c r="F314" s="63" t="s">
        <v>464</v>
      </c>
      <c r="G314" s="63">
        <v>16.670000000000002</v>
      </c>
      <c r="H314" s="115">
        <f t="shared" si="28"/>
        <v>13.32</v>
      </c>
    </row>
    <row r="315" spans="2:8" ht="48">
      <c r="B315" s="114" t="s">
        <v>151</v>
      </c>
      <c r="C315" s="58" t="s">
        <v>256</v>
      </c>
      <c r="D315" s="57" t="s">
        <v>257</v>
      </c>
      <c r="E315" s="58" t="s">
        <v>186</v>
      </c>
      <c r="F315" s="63" t="s">
        <v>465</v>
      </c>
      <c r="G315" s="63">
        <v>7.04</v>
      </c>
      <c r="H315" s="115">
        <f t="shared" si="28"/>
        <v>0.05</v>
      </c>
    </row>
    <row r="316" spans="2:8" ht="21.95" customHeight="1">
      <c r="B316" s="50"/>
      <c r="C316" s="2"/>
      <c r="D316" s="2"/>
      <c r="E316" s="235" t="s">
        <v>152</v>
      </c>
      <c r="F316" s="236"/>
      <c r="G316" s="237"/>
      <c r="H316" s="60">
        <f>SUM(H310:H315)</f>
        <v>28</v>
      </c>
    </row>
    <row r="317" spans="2:8" ht="21.95" customHeight="1">
      <c r="B317" s="50"/>
      <c r="C317" s="2"/>
      <c r="D317" s="2"/>
      <c r="E317" s="235" t="str">
        <f>"BDI ( " &amp;TEXT($H$9,"0,00") &amp;" ) %:"</f>
        <v>BDI ( 24,36 ) %:</v>
      </c>
      <c r="F317" s="236"/>
      <c r="G317" s="237"/>
      <c r="H317" s="61">
        <f>ROUND(H316*($H$9/100),2)</f>
        <v>6.82</v>
      </c>
    </row>
    <row r="318" spans="2:8" ht="21.95" customHeight="1">
      <c r="B318" s="50"/>
      <c r="C318" s="2"/>
      <c r="D318" s="2"/>
      <c r="E318" s="235" t="s">
        <v>153</v>
      </c>
      <c r="F318" s="236"/>
      <c r="G318" s="237"/>
      <c r="H318" s="62">
        <f>ROUND(SUM(H316:H317),2)</f>
        <v>34.82</v>
      </c>
    </row>
    <row r="319" spans="2:8">
      <c r="B319" s="50"/>
      <c r="C319" s="2"/>
      <c r="D319" s="2"/>
      <c r="E319" s="2"/>
      <c r="F319" s="2"/>
      <c r="G319" s="2"/>
      <c r="H319" s="56"/>
    </row>
    <row r="320" spans="2:8" ht="35.25" customHeight="1">
      <c r="B320" s="113" t="s">
        <v>714</v>
      </c>
      <c r="C320" s="67" t="s">
        <v>51</v>
      </c>
      <c r="D320" s="68" t="s">
        <v>466</v>
      </c>
      <c r="E320" s="67" t="s">
        <v>154</v>
      </c>
      <c r="F320" s="65" t="s">
        <v>148</v>
      </c>
      <c r="G320" s="65" t="s">
        <v>149</v>
      </c>
      <c r="H320" s="66" t="s">
        <v>150</v>
      </c>
    </row>
    <row r="321" spans="2:8" ht="36">
      <c r="B321" s="114" t="s">
        <v>161</v>
      </c>
      <c r="C321" s="58" t="s">
        <v>467</v>
      </c>
      <c r="D321" s="57" t="s">
        <v>468</v>
      </c>
      <c r="E321" s="58" t="s">
        <v>154</v>
      </c>
      <c r="F321" s="63" t="s">
        <v>469</v>
      </c>
      <c r="G321" s="63">
        <v>4.6399999999999997</v>
      </c>
      <c r="H321" s="115">
        <f t="shared" ref="H321:H322" si="29">ROUND(F321*G321,2)</f>
        <v>4.87</v>
      </c>
    </row>
    <row r="322" spans="2:8" ht="20.100000000000001" customHeight="1">
      <c r="B322" s="114" t="s">
        <v>151</v>
      </c>
      <c r="C322" s="58" t="s">
        <v>157</v>
      </c>
      <c r="D322" s="57" t="s">
        <v>158</v>
      </c>
      <c r="E322" s="58" t="s">
        <v>156</v>
      </c>
      <c r="F322" s="63" t="s">
        <v>470</v>
      </c>
      <c r="G322" s="63">
        <v>16.670000000000002</v>
      </c>
      <c r="H322" s="115">
        <f t="shared" si="29"/>
        <v>0.33</v>
      </c>
    </row>
    <row r="323" spans="2:8" ht="21.95" customHeight="1">
      <c r="B323" s="50"/>
      <c r="C323" s="2"/>
      <c r="D323" s="2"/>
      <c r="E323" s="235" t="s">
        <v>152</v>
      </c>
      <c r="F323" s="236"/>
      <c r="G323" s="237"/>
      <c r="H323" s="60">
        <f>SUM(H321:H322)</f>
        <v>5.2</v>
      </c>
    </row>
    <row r="324" spans="2:8" ht="21.95" customHeight="1">
      <c r="B324" s="50"/>
      <c r="C324" s="2"/>
      <c r="D324" s="2"/>
      <c r="E324" s="235" t="str">
        <f>"BDI ( " &amp;TEXT($H$9,"0,00") &amp;" ) %:"</f>
        <v>BDI ( 24,36 ) %:</v>
      </c>
      <c r="F324" s="236"/>
      <c r="G324" s="237"/>
      <c r="H324" s="61">
        <f>ROUND(H323*($H$9/100),2)</f>
        <v>1.27</v>
      </c>
    </row>
    <row r="325" spans="2:8" ht="21.95" customHeight="1">
      <c r="B325" s="50"/>
      <c r="C325" s="2"/>
      <c r="D325" s="2"/>
      <c r="E325" s="235" t="s">
        <v>153</v>
      </c>
      <c r="F325" s="236"/>
      <c r="G325" s="237"/>
      <c r="H325" s="62">
        <f>ROUND(SUM(H323:H324),2)</f>
        <v>6.47</v>
      </c>
    </row>
    <row r="326" spans="2:8">
      <c r="B326" s="50"/>
      <c r="C326" s="2"/>
      <c r="D326" s="2"/>
      <c r="E326" s="2"/>
      <c r="F326" s="2"/>
      <c r="G326" s="2"/>
      <c r="H326" s="56"/>
    </row>
    <row r="327" spans="2:8" ht="38.25" customHeight="1">
      <c r="B327" s="113" t="s">
        <v>715</v>
      </c>
      <c r="C327" s="67" t="s">
        <v>472</v>
      </c>
      <c r="D327" s="68" t="s">
        <v>471</v>
      </c>
      <c r="E327" s="67" t="s">
        <v>154</v>
      </c>
      <c r="F327" s="65" t="s">
        <v>148</v>
      </c>
      <c r="G327" s="65" t="s">
        <v>149</v>
      </c>
      <c r="H327" s="66" t="s">
        <v>150</v>
      </c>
    </row>
    <row r="328" spans="2:8" ht="20.100000000000001" customHeight="1">
      <c r="B328" s="114" t="s">
        <v>161</v>
      </c>
      <c r="C328" s="58">
        <v>3777</v>
      </c>
      <c r="D328" s="57" t="s">
        <v>441</v>
      </c>
      <c r="E328" s="58" t="s">
        <v>154</v>
      </c>
      <c r="F328" s="71">
        <v>1.1000000000000001</v>
      </c>
      <c r="G328" s="63">
        <v>1.1299999999999999</v>
      </c>
      <c r="H328" s="115">
        <f t="shared" ref="H328:H329" si="30">ROUND(F328*G328,2)</f>
        <v>1.24</v>
      </c>
    </row>
    <row r="329" spans="2:8" ht="20.100000000000001" customHeight="1">
      <c r="B329" s="114" t="s">
        <v>151</v>
      </c>
      <c r="C329" s="58" t="s">
        <v>157</v>
      </c>
      <c r="D329" s="57" t="s">
        <v>158</v>
      </c>
      <c r="E329" s="58" t="s">
        <v>156</v>
      </c>
      <c r="F329" s="71">
        <v>0.2</v>
      </c>
      <c r="G329" s="63">
        <v>16.670000000000002</v>
      </c>
      <c r="H329" s="115">
        <f t="shared" si="30"/>
        <v>3.33</v>
      </c>
    </row>
    <row r="330" spans="2:8" ht="21.95" customHeight="1">
      <c r="B330" s="50"/>
      <c r="C330" s="2"/>
      <c r="D330" s="2"/>
      <c r="E330" s="235" t="s">
        <v>152</v>
      </c>
      <c r="F330" s="236"/>
      <c r="G330" s="237"/>
      <c r="H330" s="60">
        <f>SUM(H328:H329)</f>
        <v>4.57</v>
      </c>
    </row>
    <row r="331" spans="2:8" ht="21.95" customHeight="1">
      <c r="B331" s="50"/>
      <c r="C331" s="2"/>
      <c r="D331" s="2"/>
      <c r="E331" s="235" t="str">
        <f>"BDI ( " &amp;TEXT($H$9,"0,00") &amp;" ) %:"</f>
        <v>BDI ( 24,36 ) %:</v>
      </c>
      <c r="F331" s="236"/>
      <c r="G331" s="237"/>
      <c r="H331" s="61">
        <f>ROUND(H330*($H$9/100),2)</f>
        <v>1.1100000000000001</v>
      </c>
    </row>
    <row r="332" spans="2:8" ht="21.95" customHeight="1">
      <c r="B332" s="50"/>
      <c r="C332" s="2"/>
      <c r="D332" s="2"/>
      <c r="E332" s="235" t="s">
        <v>153</v>
      </c>
      <c r="F332" s="236"/>
      <c r="G332" s="237"/>
      <c r="H332" s="62">
        <f>ROUND(SUM(H330:H331),2)</f>
        <v>5.68</v>
      </c>
    </row>
    <row r="333" spans="2:8">
      <c r="B333" s="50"/>
      <c r="C333" s="2"/>
      <c r="D333" s="2"/>
      <c r="E333" s="2"/>
      <c r="F333" s="2"/>
      <c r="G333" s="2"/>
      <c r="H333" s="56"/>
    </row>
    <row r="334" spans="2:8" ht="38.25" customHeight="1">
      <c r="B334" s="113" t="s">
        <v>716</v>
      </c>
      <c r="C334" s="67" t="s">
        <v>473</v>
      </c>
      <c r="D334" s="68" t="s">
        <v>474</v>
      </c>
      <c r="E334" s="72" t="s">
        <v>154</v>
      </c>
      <c r="F334" s="65" t="s">
        <v>148</v>
      </c>
      <c r="G334" s="65" t="s">
        <v>149</v>
      </c>
      <c r="H334" s="66" t="s">
        <v>150</v>
      </c>
    </row>
    <row r="335" spans="2:8" ht="27" customHeight="1">
      <c r="B335" s="114" t="s">
        <v>161</v>
      </c>
      <c r="C335" s="58" t="s">
        <v>475</v>
      </c>
      <c r="D335" s="57" t="s">
        <v>476</v>
      </c>
      <c r="E335" s="58" t="s">
        <v>154</v>
      </c>
      <c r="F335" s="63" t="s">
        <v>477</v>
      </c>
      <c r="G335" s="63">
        <v>7.2</v>
      </c>
      <c r="H335" s="115">
        <f t="shared" ref="H335:H338" si="31">ROUND(F335*G335,2)</f>
        <v>4.59</v>
      </c>
    </row>
    <row r="336" spans="2:8" ht="20.100000000000001" customHeight="1">
      <c r="B336" s="114" t="s">
        <v>161</v>
      </c>
      <c r="C336" s="58" t="s">
        <v>478</v>
      </c>
      <c r="D336" s="57" t="s">
        <v>479</v>
      </c>
      <c r="E336" s="58" t="s">
        <v>172</v>
      </c>
      <c r="F336" s="63" t="s">
        <v>480</v>
      </c>
      <c r="G336" s="63">
        <v>128.57</v>
      </c>
      <c r="H336" s="115">
        <f t="shared" si="31"/>
        <v>5.73</v>
      </c>
    </row>
    <row r="337" spans="2:8" ht="20.100000000000001" customHeight="1">
      <c r="B337" s="114" t="s">
        <v>151</v>
      </c>
      <c r="C337" s="58" t="s">
        <v>157</v>
      </c>
      <c r="D337" s="57" t="s">
        <v>158</v>
      </c>
      <c r="E337" s="58" t="s">
        <v>156</v>
      </c>
      <c r="F337" s="63" t="s">
        <v>481</v>
      </c>
      <c r="G337" s="63">
        <v>16.670000000000002</v>
      </c>
      <c r="H337" s="115">
        <f t="shared" si="31"/>
        <v>3.21</v>
      </c>
    </row>
    <row r="338" spans="2:8" ht="20.100000000000001" customHeight="1">
      <c r="B338" s="114" t="s">
        <v>151</v>
      </c>
      <c r="C338" s="58" t="s">
        <v>178</v>
      </c>
      <c r="D338" s="57" t="s">
        <v>179</v>
      </c>
      <c r="E338" s="58" t="s">
        <v>156</v>
      </c>
      <c r="F338" s="63" t="s">
        <v>482</v>
      </c>
      <c r="G338" s="63">
        <v>23.25</v>
      </c>
      <c r="H338" s="115">
        <f t="shared" si="31"/>
        <v>1.1200000000000001</v>
      </c>
    </row>
    <row r="339" spans="2:8" ht="21.95" customHeight="1">
      <c r="B339" s="50"/>
      <c r="C339" s="2"/>
      <c r="D339" s="2"/>
      <c r="E339" s="235" t="s">
        <v>152</v>
      </c>
      <c r="F339" s="236"/>
      <c r="G339" s="237"/>
      <c r="H339" s="60">
        <f>SUM(H335:H338)</f>
        <v>14.650000000000002</v>
      </c>
    </row>
    <row r="340" spans="2:8" ht="21.95" customHeight="1">
      <c r="B340" s="50"/>
      <c r="C340" s="2"/>
      <c r="D340" s="2"/>
      <c r="E340" s="235" t="str">
        <f>"BDI ( " &amp;TEXT($H$9,"0,00") &amp;" ) %:"</f>
        <v>BDI ( 24,36 ) %:</v>
      </c>
      <c r="F340" s="236"/>
      <c r="G340" s="237"/>
      <c r="H340" s="61">
        <f>ROUND(H339*($H$9/100),2)</f>
        <v>3.57</v>
      </c>
    </row>
    <row r="341" spans="2:8" ht="21.95" customHeight="1">
      <c r="B341" s="50"/>
      <c r="C341" s="2"/>
      <c r="D341" s="2"/>
      <c r="E341" s="235" t="s">
        <v>153</v>
      </c>
      <c r="F341" s="236"/>
      <c r="G341" s="237"/>
      <c r="H341" s="62">
        <f>ROUND(SUM(H339:H340),2)</f>
        <v>18.22</v>
      </c>
    </row>
    <row r="342" spans="2:8">
      <c r="B342" s="50"/>
      <c r="C342" s="2"/>
      <c r="D342" s="2"/>
      <c r="E342" s="2"/>
      <c r="F342" s="2"/>
      <c r="G342" s="2"/>
      <c r="H342" s="56"/>
    </row>
    <row r="343" spans="2:8" ht="36">
      <c r="B343" s="113" t="s">
        <v>717</v>
      </c>
      <c r="C343" s="67" t="s">
        <v>483</v>
      </c>
      <c r="D343" s="68" t="s">
        <v>484</v>
      </c>
      <c r="E343" s="72" t="s">
        <v>43</v>
      </c>
      <c r="F343" s="65" t="s">
        <v>148</v>
      </c>
      <c r="G343" s="65" t="s">
        <v>149</v>
      </c>
      <c r="H343" s="66" t="s">
        <v>150</v>
      </c>
    </row>
    <row r="344" spans="2:8" ht="42.95" customHeight="1">
      <c r="B344" s="114" t="s">
        <v>161</v>
      </c>
      <c r="C344" s="58" t="s">
        <v>485</v>
      </c>
      <c r="D344" s="57" t="s">
        <v>486</v>
      </c>
      <c r="E344" s="58" t="s">
        <v>43</v>
      </c>
      <c r="F344" s="63" t="s">
        <v>164</v>
      </c>
      <c r="G344" s="63">
        <v>38.270000000000003</v>
      </c>
      <c r="H344" s="115">
        <f t="shared" ref="H344:H346" si="32">ROUND(F344*G344,2)</f>
        <v>38.270000000000003</v>
      </c>
    </row>
    <row r="345" spans="2:8" ht="20.100000000000001" customHeight="1">
      <c r="B345" s="114" t="s">
        <v>151</v>
      </c>
      <c r="C345" s="58" t="s">
        <v>157</v>
      </c>
      <c r="D345" s="57" t="s">
        <v>158</v>
      </c>
      <c r="E345" s="58" t="s">
        <v>156</v>
      </c>
      <c r="F345" s="63" t="s">
        <v>487</v>
      </c>
      <c r="G345" s="63">
        <v>16.670000000000002</v>
      </c>
      <c r="H345" s="115">
        <f t="shared" si="32"/>
        <v>12.12</v>
      </c>
    </row>
    <row r="346" spans="2:8" ht="20.100000000000001" customHeight="1">
      <c r="B346" s="114" t="s">
        <v>151</v>
      </c>
      <c r="C346" s="58" t="s">
        <v>178</v>
      </c>
      <c r="D346" s="57" t="s">
        <v>179</v>
      </c>
      <c r="E346" s="58" t="s">
        <v>156</v>
      </c>
      <c r="F346" s="63" t="s">
        <v>488</v>
      </c>
      <c r="G346" s="63">
        <v>23.25</v>
      </c>
      <c r="H346" s="115">
        <f t="shared" si="32"/>
        <v>4.2300000000000004</v>
      </c>
    </row>
    <row r="347" spans="2:8" ht="21.95" customHeight="1">
      <c r="B347" s="50"/>
      <c r="C347" s="2"/>
      <c r="D347" s="2"/>
      <c r="E347" s="235" t="s">
        <v>152</v>
      </c>
      <c r="F347" s="236"/>
      <c r="G347" s="237"/>
      <c r="H347" s="60">
        <f>SUM(H344:H346)</f>
        <v>54.620000000000005</v>
      </c>
    </row>
    <row r="348" spans="2:8" ht="21.95" customHeight="1">
      <c r="B348" s="50"/>
      <c r="C348" s="2"/>
      <c r="D348" s="2"/>
      <c r="E348" s="235" t="str">
        <f>"BDI ( " &amp;TEXT($H$9,"0,00") &amp;" ) %:"</f>
        <v>BDI ( 24,36 ) %:</v>
      </c>
      <c r="F348" s="236"/>
      <c r="G348" s="237"/>
      <c r="H348" s="61">
        <f>ROUND(H347*($H$9/100),2)</f>
        <v>13.31</v>
      </c>
    </row>
    <row r="349" spans="2:8" ht="21.95" customHeight="1">
      <c r="B349" s="50"/>
      <c r="C349" s="2"/>
      <c r="D349" s="2"/>
      <c r="E349" s="235" t="s">
        <v>153</v>
      </c>
      <c r="F349" s="236"/>
      <c r="G349" s="237"/>
      <c r="H349" s="62">
        <f>ROUND(SUM(H347:H348),2)</f>
        <v>67.930000000000007</v>
      </c>
    </row>
    <row r="350" spans="2:8">
      <c r="B350" s="50"/>
      <c r="C350" s="2"/>
      <c r="D350" s="2"/>
      <c r="E350" s="2"/>
      <c r="F350" s="2"/>
      <c r="G350" s="2"/>
      <c r="H350" s="56"/>
    </row>
    <row r="351" spans="2:8" ht="48.75" customHeight="1">
      <c r="B351" s="113" t="s">
        <v>718</v>
      </c>
      <c r="C351" s="67" t="s">
        <v>489</v>
      </c>
      <c r="D351" s="68" t="s">
        <v>490</v>
      </c>
      <c r="E351" s="72" t="s">
        <v>43</v>
      </c>
      <c r="F351" s="65" t="s">
        <v>148</v>
      </c>
      <c r="G351" s="65" t="s">
        <v>149</v>
      </c>
      <c r="H351" s="66" t="s">
        <v>150</v>
      </c>
    </row>
    <row r="352" spans="2:8" ht="20.100000000000001" customHeight="1">
      <c r="B352" s="114" t="s">
        <v>161</v>
      </c>
      <c r="C352" s="58" t="s">
        <v>491</v>
      </c>
      <c r="D352" s="57" t="s">
        <v>492</v>
      </c>
      <c r="E352" s="58" t="s">
        <v>43</v>
      </c>
      <c r="F352" s="63" t="s">
        <v>164</v>
      </c>
      <c r="G352" s="63">
        <v>77.58</v>
      </c>
      <c r="H352" s="115">
        <f t="shared" ref="H352:H356" si="33">ROUND(F352*G352,2)</f>
        <v>77.58</v>
      </c>
    </row>
    <row r="353" spans="2:8" ht="20.100000000000001" customHeight="1">
      <c r="B353" s="114" t="s">
        <v>151</v>
      </c>
      <c r="C353" s="58" t="s">
        <v>157</v>
      </c>
      <c r="D353" s="57" t="s">
        <v>158</v>
      </c>
      <c r="E353" s="58" t="s">
        <v>156</v>
      </c>
      <c r="F353" s="63" t="s">
        <v>493</v>
      </c>
      <c r="G353" s="63">
        <v>16.670000000000002</v>
      </c>
      <c r="H353" s="115">
        <f t="shared" si="33"/>
        <v>72.709999999999994</v>
      </c>
    </row>
    <row r="354" spans="2:8" ht="20.100000000000001" customHeight="1">
      <c r="B354" s="114" t="s">
        <v>151</v>
      </c>
      <c r="C354" s="58" t="s">
        <v>178</v>
      </c>
      <c r="D354" s="57" t="s">
        <v>179</v>
      </c>
      <c r="E354" s="58" t="s">
        <v>156</v>
      </c>
      <c r="F354" s="63" t="s">
        <v>494</v>
      </c>
      <c r="G354" s="63">
        <v>23.25</v>
      </c>
      <c r="H354" s="115">
        <f t="shared" si="33"/>
        <v>25.35</v>
      </c>
    </row>
    <row r="355" spans="2:8" ht="72">
      <c r="B355" s="114" t="s">
        <v>151</v>
      </c>
      <c r="C355" s="58" t="s">
        <v>495</v>
      </c>
      <c r="D355" s="57" t="s">
        <v>496</v>
      </c>
      <c r="E355" s="58" t="s">
        <v>186</v>
      </c>
      <c r="F355" s="63" t="s">
        <v>497</v>
      </c>
      <c r="G355" s="63">
        <v>134.31</v>
      </c>
      <c r="H355" s="115">
        <f t="shared" si="33"/>
        <v>40.28</v>
      </c>
    </row>
    <row r="356" spans="2:8" ht="72">
      <c r="B356" s="114" t="s">
        <v>151</v>
      </c>
      <c r="C356" s="58" t="s">
        <v>498</v>
      </c>
      <c r="D356" s="57" t="s">
        <v>499</v>
      </c>
      <c r="E356" s="58" t="s">
        <v>182</v>
      </c>
      <c r="F356" s="63" t="s">
        <v>500</v>
      </c>
      <c r="G356" s="63">
        <v>42.28</v>
      </c>
      <c r="H356" s="115">
        <f t="shared" si="33"/>
        <v>51.8</v>
      </c>
    </row>
    <row r="357" spans="2:8" ht="21.95" customHeight="1">
      <c r="B357" s="50"/>
      <c r="C357" s="2"/>
      <c r="D357" s="2"/>
      <c r="E357" s="235" t="s">
        <v>152</v>
      </c>
      <c r="F357" s="236"/>
      <c r="G357" s="237"/>
      <c r="H357" s="60">
        <f>SUM(H352:H356)</f>
        <v>267.71999999999997</v>
      </c>
    </row>
    <row r="358" spans="2:8" ht="21.95" customHeight="1">
      <c r="B358" s="50"/>
      <c r="C358" s="2"/>
      <c r="D358" s="2"/>
      <c r="E358" s="235" t="str">
        <f>"BDI ( " &amp;TEXT($H$9,"0,00") &amp;" ) %:"</f>
        <v>BDI ( 24,36 ) %:</v>
      </c>
      <c r="F358" s="236"/>
      <c r="G358" s="237"/>
      <c r="H358" s="61">
        <f>ROUND(H357*($H$9/100),2)</f>
        <v>65.22</v>
      </c>
    </row>
    <row r="359" spans="2:8" s="74" customFormat="1" ht="21.95" customHeight="1">
      <c r="B359" s="50"/>
      <c r="C359" s="2"/>
      <c r="D359" s="2"/>
      <c r="E359" s="235" t="s">
        <v>153</v>
      </c>
      <c r="F359" s="236"/>
      <c r="G359" s="237"/>
      <c r="H359" s="62">
        <f>ROUND(SUM(H357:H358),2)</f>
        <v>332.94</v>
      </c>
    </row>
    <row r="360" spans="2:8" s="74" customFormat="1">
      <c r="B360" s="50"/>
      <c r="C360" s="2"/>
      <c r="D360" s="2"/>
      <c r="E360" s="2"/>
      <c r="F360" s="2"/>
      <c r="G360" s="2"/>
      <c r="H360" s="56"/>
    </row>
    <row r="361" spans="2:8" s="74" customFormat="1" ht="41.25" customHeight="1">
      <c r="B361" s="113" t="s">
        <v>719</v>
      </c>
      <c r="C361" s="67" t="s">
        <v>36</v>
      </c>
      <c r="D361" s="68" t="s">
        <v>159</v>
      </c>
      <c r="E361" s="72" t="s">
        <v>154</v>
      </c>
      <c r="F361" s="65" t="s">
        <v>148</v>
      </c>
      <c r="G361" s="65" t="s">
        <v>149</v>
      </c>
      <c r="H361" s="66" t="s">
        <v>150</v>
      </c>
    </row>
    <row r="362" spans="2:8" s="74" customFormat="1" ht="20.100000000000001" customHeight="1">
      <c r="B362" s="114" t="s">
        <v>161</v>
      </c>
      <c r="C362" s="58" t="s">
        <v>532</v>
      </c>
      <c r="D362" s="57" t="s">
        <v>533</v>
      </c>
      <c r="E362" s="58" t="s">
        <v>356</v>
      </c>
      <c r="F362" s="63" t="s">
        <v>534</v>
      </c>
      <c r="G362" s="63">
        <v>11.86</v>
      </c>
      <c r="H362" s="115">
        <f t="shared" ref="H362:H364" si="34">ROUND(F362*G362,2)</f>
        <v>2.02</v>
      </c>
    </row>
    <row r="363" spans="2:8" s="74" customFormat="1" ht="20.100000000000001" customHeight="1">
      <c r="B363" s="114" t="s">
        <v>151</v>
      </c>
      <c r="C363" s="58" t="s">
        <v>535</v>
      </c>
      <c r="D363" s="57" t="s">
        <v>536</v>
      </c>
      <c r="E363" s="58" t="s">
        <v>156</v>
      </c>
      <c r="F363" s="63" t="s">
        <v>537</v>
      </c>
      <c r="G363" s="63">
        <v>25.12</v>
      </c>
      <c r="H363" s="115">
        <f t="shared" si="34"/>
        <v>8.7899999999999991</v>
      </c>
    </row>
    <row r="364" spans="2:8" s="74" customFormat="1" ht="20.100000000000001" customHeight="1">
      <c r="B364" s="114" t="s">
        <v>151</v>
      </c>
      <c r="C364" s="58" t="s">
        <v>157</v>
      </c>
      <c r="D364" s="57" t="s">
        <v>158</v>
      </c>
      <c r="E364" s="58" t="s">
        <v>156</v>
      </c>
      <c r="F364" s="63" t="s">
        <v>205</v>
      </c>
      <c r="G364" s="63">
        <v>16.670000000000002</v>
      </c>
      <c r="H364" s="115">
        <f t="shared" si="34"/>
        <v>4.17</v>
      </c>
    </row>
    <row r="365" spans="2:8" s="74" customFormat="1" ht="21.95" customHeight="1">
      <c r="B365" s="50"/>
      <c r="C365" s="2"/>
      <c r="D365" s="2"/>
      <c r="E365" s="235" t="s">
        <v>152</v>
      </c>
      <c r="F365" s="236"/>
      <c r="G365" s="237"/>
      <c r="H365" s="60">
        <f>SUM(H362:H364)</f>
        <v>14.979999999999999</v>
      </c>
    </row>
    <row r="366" spans="2:8" s="74" customFormat="1" ht="21.95" customHeight="1">
      <c r="B366" s="50"/>
      <c r="C366" s="2"/>
      <c r="D366" s="2"/>
      <c r="E366" s="235" t="str">
        <f>"BDI ( " &amp;TEXT($H$9,"0,00") &amp;" ) %:"</f>
        <v>BDI ( 24,36 ) %:</v>
      </c>
      <c r="F366" s="236"/>
      <c r="G366" s="237"/>
      <c r="H366" s="61">
        <f>ROUND(H365*($H$9/100),2)</f>
        <v>3.65</v>
      </c>
    </row>
    <row r="367" spans="2:8" s="74" customFormat="1" ht="21.95" customHeight="1">
      <c r="B367" s="50"/>
      <c r="C367" s="2"/>
      <c r="D367" s="2"/>
      <c r="E367" s="235" t="s">
        <v>153</v>
      </c>
      <c r="F367" s="236"/>
      <c r="G367" s="237"/>
      <c r="H367" s="62">
        <f>ROUND(SUM(H365:H366),2)</f>
        <v>18.63</v>
      </c>
    </row>
    <row r="368" spans="2:8" s="74" customFormat="1" ht="15" customHeight="1">
      <c r="B368" s="50"/>
      <c r="C368" s="2"/>
      <c r="D368" s="2"/>
      <c r="E368" s="2"/>
      <c r="F368" s="2"/>
      <c r="G368" s="2"/>
      <c r="H368" s="56"/>
    </row>
    <row r="369" spans="2:8" s="74" customFormat="1" ht="38.25" customHeight="1">
      <c r="B369" s="113" t="s">
        <v>720</v>
      </c>
      <c r="C369" s="67" t="s">
        <v>538</v>
      </c>
      <c r="D369" s="68" t="s">
        <v>539</v>
      </c>
      <c r="E369" s="72" t="s">
        <v>154</v>
      </c>
      <c r="F369" s="65" t="s">
        <v>148</v>
      </c>
      <c r="G369" s="65" t="s">
        <v>149</v>
      </c>
      <c r="H369" s="66" t="s">
        <v>150</v>
      </c>
    </row>
    <row r="370" spans="2:8" s="74" customFormat="1" ht="27" customHeight="1">
      <c r="B370" s="114" t="s">
        <v>161</v>
      </c>
      <c r="C370" s="58" t="s">
        <v>540</v>
      </c>
      <c r="D370" s="57" t="s">
        <v>541</v>
      </c>
      <c r="E370" s="58" t="s">
        <v>43</v>
      </c>
      <c r="F370" s="63" t="s">
        <v>164</v>
      </c>
      <c r="G370" s="63">
        <v>0.47</v>
      </c>
      <c r="H370" s="115">
        <f t="shared" ref="H370:H374" si="35">ROUND(F370*G370,2)</f>
        <v>0.47</v>
      </c>
    </row>
    <row r="371" spans="2:8" s="74" customFormat="1" ht="20.100000000000001" customHeight="1">
      <c r="B371" s="114" t="s">
        <v>161</v>
      </c>
      <c r="C371" s="58" t="s">
        <v>542</v>
      </c>
      <c r="D371" s="57" t="s">
        <v>543</v>
      </c>
      <c r="E371" s="58" t="s">
        <v>356</v>
      </c>
      <c r="F371" s="63" t="s">
        <v>544</v>
      </c>
      <c r="G371" s="63">
        <v>11.52</v>
      </c>
      <c r="H371" s="115">
        <f t="shared" si="35"/>
        <v>0.57999999999999996</v>
      </c>
    </row>
    <row r="372" spans="2:8" s="74" customFormat="1" ht="36">
      <c r="B372" s="114" t="s">
        <v>161</v>
      </c>
      <c r="C372" s="58" t="s">
        <v>545</v>
      </c>
      <c r="D372" s="57" t="s">
        <v>546</v>
      </c>
      <c r="E372" s="58" t="s">
        <v>356</v>
      </c>
      <c r="F372" s="63" t="s">
        <v>547</v>
      </c>
      <c r="G372" s="63">
        <v>26.87</v>
      </c>
      <c r="H372" s="115">
        <f t="shared" si="35"/>
        <v>2.02</v>
      </c>
    </row>
    <row r="373" spans="2:8" s="74" customFormat="1" ht="20.100000000000001" customHeight="1">
      <c r="B373" s="114" t="s">
        <v>151</v>
      </c>
      <c r="C373" s="58" t="s">
        <v>535</v>
      </c>
      <c r="D373" s="57" t="s">
        <v>536</v>
      </c>
      <c r="E373" s="58" t="s">
        <v>156</v>
      </c>
      <c r="F373" s="63" t="s">
        <v>351</v>
      </c>
      <c r="G373" s="63">
        <v>25.12</v>
      </c>
      <c r="H373" s="115">
        <f t="shared" si="35"/>
        <v>10.050000000000001</v>
      </c>
    </row>
    <row r="374" spans="2:8" s="74" customFormat="1" ht="20.100000000000001" customHeight="1">
      <c r="B374" s="114" t="s">
        <v>151</v>
      </c>
      <c r="C374" s="58" t="s">
        <v>157</v>
      </c>
      <c r="D374" s="57" t="s">
        <v>158</v>
      </c>
      <c r="E374" s="58" t="s">
        <v>156</v>
      </c>
      <c r="F374" s="63" t="s">
        <v>548</v>
      </c>
      <c r="G374" s="63">
        <v>16.670000000000002</v>
      </c>
      <c r="H374" s="115">
        <f t="shared" si="35"/>
        <v>5</v>
      </c>
    </row>
    <row r="375" spans="2:8" s="74" customFormat="1" ht="21.95" customHeight="1">
      <c r="B375" s="50"/>
      <c r="C375" s="2"/>
      <c r="D375" s="2"/>
      <c r="E375" s="235" t="s">
        <v>152</v>
      </c>
      <c r="F375" s="236"/>
      <c r="G375" s="237"/>
      <c r="H375" s="60">
        <f>SUM(H370:H374)</f>
        <v>18.12</v>
      </c>
    </row>
    <row r="376" spans="2:8" s="74" customFormat="1" ht="21.95" customHeight="1">
      <c r="B376" s="50"/>
      <c r="C376" s="2"/>
      <c r="D376" s="2"/>
      <c r="E376" s="235" t="str">
        <f>"BDI ( " &amp;TEXT($H$9,"0,00") &amp;" ) %:"</f>
        <v>BDI ( 24,36 ) %:</v>
      </c>
      <c r="F376" s="236"/>
      <c r="G376" s="237"/>
      <c r="H376" s="61">
        <f>ROUND(H375*($H$9/100),2)</f>
        <v>4.41</v>
      </c>
    </row>
    <row r="377" spans="2:8" s="74" customFormat="1" ht="21.95" customHeight="1">
      <c r="B377" s="50"/>
      <c r="C377" s="2"/>
      <c r="D377" s="2"/>
      <c r="E377" s="235" t="s">
        <v>153</v>
      </c>
      <c r="F377" s="236"/>
      <c r="G377" s="237"/>
      <c r="H377" s="62">
        <f>ROUND(SUM(H375:H376),2)</f>
        <v>22.53</v>
      </c>
    </row>
    <row r="378" spans="2:8" s="74" customFormat="1">
      <c r="B378" s="50"/>
      <c r="C378" s="2"/>
      <c r="D378" s="2"/>
      <c r="E378" s="2"/>
      <c r="F378" s="2"/>
      <c r="G378" s="2"/>
      <c r="H378" s="56"/>
    </row>
    <row r="379" spans="2:8" s="74" customFormat="1" ht="60">
      <c r="B379" s="113" t="s">
        <v>721</v>
      </c>
      <c r="C379" s="67" t="s">
        <v>549</v>
      </c>
      <c r="D379" s="68" t="s">
        <v>550</v>
      </c>
      <c r="E379" s="72" t="s">
        <v>163</v>
      </c>
      <c r="F379" s="65" t="s">
        <v>148</v>
      </c>
      <c r="G379" s="65" t="s">
        <v>149</v>
      </c>
      <c r="H379" s="66" t="s">
        <v>150</v>
      </c>
    </row>
    <row r="380" spans="2:8" s="74" customFormat="1" ht="27" customHeight="1">
      <c r="B380" s="114" t="s">
        <v>161</v>
      </c>
      <c r="C380" s="58" t="s">
        <v>551</v>
      </c>
      <c r="D380" s="57" t="s">
        <v>552</v>
      </c>
      <c r="E380" s="58" t="s">
        <v>163</v>
      </c>
      <c r="F380" s="63" t="s">
        <v>553</v>
      </c>
      <c r="G380" s="63">
        <v>5.46</v>
      </c>
      <c r="H380" s="115">
        <f t="shared" ref="H380:H383" si="36">ROUND(F380*G380,2)</f>
        <v>5.55</v>
      </c>
    </row>
    <row r="381" spans="2:8" s="74" customFormat="1" ht="36">
      <c r="B381" s="114" t="s">
        <v>161</v>
      </c>
      <c r="C381" s="58" t="s">
        <v>385</v>
      </c>
      <c r="D381" s="57" t="s">
        <v>386</v>
      </c>
      <c r="E381" s="58" t="s">
        <v>147</v>
      </c>
      <c r="F381" s="63" t="s">
        <v>554</v>
      </c>
      <c r="G381" s="63">
        <v>12.32</v>
      </c>
      <c r="H381" s="115">
        <f t="shared" si="36"/>
        <v>0.03</v>
      </c>
    </row>
    <row r="382" spans="2:8" s="74" customFormat="1" ht="27" customHeight="1">
      <c r="B382" s="114" t="s">
        <v>151</v>
      </c>
      <c r="C382" s="58" t="s">
        <v>555</v>
      </c>
      <c r="D382" s="57" t="s">
        <v>556</v>
      </c>
      <c r="E382" s="58" t="s">
        <v>156</v>
      </c>
      <c r="F382" s="63" t="s">
        <v>557</v>
      </c>
      <c r="G382" s="63">
        <v>18.89</v>
      </c>
      <c r="H382" s="115">
        <f t="shared" si="36"/>
        <v>2.91</v>
      </c>
    </row>
    <row r="383" spans="2:8" s="74" customFormat="1" ht="20.100000000000001" customHeight="1">
      <c r="B383" s="114" t="s">
        <v>151</v>
      </c>
      <c r="C383" s="58" t="s">
        <v>558</v>
      </c>
      <c r="D383" s="57" t="s">
        <v>559</v>
      </c>
      <c r="E383" s="58" t="s">
        <v>156</v>
      </c>
      <c r="F383" s="63" t="s">
        <v>557</v>
      </c>
      <c r="G383" s="63">
        <v>24.25</v>
      </c>
      <c r="H383" s="115">
        <f t="shared" si="36"/>
        <v>3.73</v>
      </c>
    </row>
    <row r="384" spans="2:8" s="74" customFormat="1" ht="21.95" customHeight="1">
      <c r="B384" s="50"/>
      <c r="C384" s="2"/>
      <c r="D384" s="2"/>
      <c r="E384" s="235" t="s">
        <v>152</v>
      </c>
      <c r="F384" s="236"/>
      <c r="G384" s="237"/>
      <c r="H384" s="60">
        <f>SUM(H380:H383)</f>
        <v>12.22</v>
      </c>
    </row>
    <row r="385" spans="2:8" s="74" customFormat="1" ht="21.95" customHeight="1">
      <c r="B385" s="50"/>
      <c r="C385" s="2"/>
      <c r="D385" s="2"/>
      <c r="E385" s="235" t="str">
        <f>"BDI ( " &amp;TEXT($H$9,"0,00") &amp;" ) %:"</f>
        <v>BDI ( 24,36 ) %:</v>
      </c>
      <c r="F385" s="236"/>
      <c r="G385" s="237"/>
      <c r="H385" s="61">
        <f>ROUND(H384*($H$9/100),2)</f>
        <v>2.98</v>
      </c>
    </row>
    <row r="386" spans="2:8" s="74" customFormat="1" ht="21.95" customHeight="1">
      <c r="B386" s="50"/>
      <c r="C386" s="2"/>
      <c r="D386" s="2"/>
      <c r="E386" s="235" t="s">
        <v>153</v>
      </c>
      <c r="F386" s="236"/>
      <c r="G386" s="237"/>
      <c r="H386" s="62">
        <f>ROUND(SUM(H384:H385),2)</f>
        <v>15.2</v>
      </c>
    </row>
    <row r="387" spans="2:8" s="74" customFormat="1">
      <c r="B387" s="50"/>
      <c r="C387" s="2"/>
      <c r="D387" s="2"/>
      <c r="E387" s="2"/>
      <c r="F387" s="2"/>
      <c r="G387" s="2"/>
      <c r="H387" s="56"/>
    </row>
    <row r="388" spans="2:8" s="74" customFormat="1" ht="48">
      <c r="B388" s="113" t="s">
        <v>722</v>
      </c>
      <c r="C388" s="67" t="s">
        <v>560</v>
      </c>
      <c r="D388" s="68" t="s">
        <v>561</v>
      </c>
      <c r="E388" s="72" t="s">
        <v>163</v>
      </c>
      <c r="F388" s="65" t="s">
        <v>148</v>
      </c>
      <c r="G388" s="65" t="s">
        <v>149</v>
      </c>
      <c r="H388" s="66" t="s">
        <v>150</v>
      </c>
    </row>
    <row r="389" spans="2:8" s="74" customFormat="1" ht="60">
      <c r="B389" s="114" t="s">
        <v>161</v>
      </c>
      <c r="C389" s="58" t="s">
        <v>562</v>
      </c>
      <c r="D389" s="57" t="s">
        <v>563</v>
      </c>
      <c r="E389" s="58" t="s">
        <v>163</v>
      </c>
      <c r="F389" s="63" t="s">
        <v>398</v>
      </c>
      <c r="G389" s="63">
        <v>3.84</v>
      </c>
      <c r="H389" s="115">
        <f t="shared" ref="H389:H392" si="37">ROUND(F389*G389,2)</f>
        <v>4.57</v>
      </c>
    </row>
    <row r="390" spans="2:8" s="74" customFormat="1" ht="27" customHeight="1">
      <c r="B390" s="114" t="s">
        <v>161</v>
      </c>
      <c r="C390" s="58" t="s">
        <v>564</v>
      </c>
      <c r="D390" s="57" t="s">
        <v>565</v>
      </c>
      <c r="E390" s="58" t="s">
        <v>43</v>
      </c>
      <c r="F390" s="63" t="s">
        <v>566</v>
      </c>
      <c r="G390" s="63">
        <v>2.62</v>
      </c>
      <c r="H390" s="115">
        <f t="shared" si="37"/>
        <v>0.02</v>
      </c>
    </row>
    <row r="391" spans="2:8" s="74" customFormat="1" ht="27" customHeight="1">
      <c r="B391" s="114" t="s">
        <v>151</v>
      </c>
      <c r="C391" s="58" t="s">
        <v>555</v>
      </c>
      <c r="D391" s="57" t="s">
        <v>556</v>
      </c>
      <c r="E391" s="58" t="s">
        <v>156</v>
      </c>
      <c r="F391" s="63" t="s">
        <v>567</v>
      </c>
      <c r="G391" s="63">
        <v>18.89</v>
      </c>
      <c r="H391" s="115">
        <f t="shared" si="37"/>
        <v>0.98</v>
      </c>
    </row>
    <row r="392" spans="2:8" s="74" customFormat="1" ht="20.100000000000001" customHeight="1">
      <c r="B392" s="114" t="s">
        <v>151</v>
      </c>
      <c r="C392" s="58" t="s">
        <v>558</v>
      </c>
      <c r="D392" s="57" t="s">
        <v>559</v>
      </c>
      <c r="E392" s="58" t="s">
        <v>156</v>
      </c>
      <c r="F392" s="63" t="s">
        <v>567</v>
      </c>
      <c r="G392" s="63">
        <v>24.25</v>
      </c>
      <c r="H392" s="115">
        <f t="shared" si="37"/>
        <v>1.26</v>
      </c>
    </row>
    <row r="393" spans="2:8" s="74" customFormat="1" ht="21.95" customHeight="1">
      <c r="B393" s="50"/>
      <c r="C393" s="2"/>
      <c r="D393" s="2"/>
      <c r="E393" s="235" t="s">
        <v>152</v>
      </c>
      <c r="F393" s="236"/>
      <c r="G393" s="237"/>
      <c r="H393" s="60">
        <f>SUM(H389:H392)</f>
        <v>6.83</v>
      </c>
    </row>
    <row r="394" spans="2:8" s="74" customFormat="1" ht="21.95" customHeight="1">
      <c r="B394" s="50"/>
      <c r="C394" s="2"/>
      <c r="D394" s="2"/>
      <c r="E394" s="235" t="str">
        <f>"BDI ( " &amp;TEXT($H$9,"0,00") &amp;" ) %:"</f>
        <v>BDI ( 24,36 ) %:</v>
      </c>
      <c r="F394" s="236"/>
      <c r="G394" s="237"/>
      <c r="H394" s="61">
        <f>ROUND(H393*($H$9/100),2)</f>
        <v>1.66</v>
      </c>
    </row>
    <row r="395" spans="2:8" s="74" customFormat="1" ht="21.95" customHeight="1">
      <c r="B395" s="50"/>
      <c r="C395" s="2"/>
      <c r="D395" s="2"/>
      <c r="E395" s="235" t="s">
        <v>153</v>
      </c>
      <c r="F395" s="236"/>
      <c r="G395" s="237"/>
      <c r="H395" s="62">
        <f>ROUND(SUM(H393:H394),2)</f>
        <v>8.49</v>
      </c>
    </row>
    <row r="396" spans="2:8" s="74" customFormat="1">
      <c r="B396" s="50"/>
      <c r="C396" s="2"/>
      <c r="D396" s="2"/>
      <c r="E396" s="2"/>
      <c r="F396" s="2"/>
      <c r="G396" s="2"/>
      <c r="H396" s="56"/>
    </row>
    <row r="397" spans="2:8" s="74" customFormat="1" ht="48">
      <c r="B397" s="113" t="s">
        <v>723</v>
      </c>
      <c r="C397" s="67" t="s">
        <v>568</v>
      </c>
      <c r="D397" s="68" t="s">
        <v>569</v>
      </c>
      <c r="E397" s="72" t="s">
        <v>43</v>
      </c>
      <c r="F397" s="65" t="s">
        <v>148</v>
      </c>
      <c r="G397" s="65" t="s">
        <v>149</v>
      </c>
      <c r="H397" s="66" t="s">
        <v>150</v>
      </c>
    </row>
    <row r="398" spans="2:8" s="74" customFormat="1" ht="36">
      <c r="B398" s="114" t="s">
        <v>161</v>
      </c>
      <c r="C398" s="58" t="s">
        <v>570</v>
      </c>
      <c r="D398" s="57" t="s">
        <v>571</v>
      </c>
      <c r="E398" s="58" t="s">
        <v>43</v>
      </c>
      <c r="F398" s="63" t="s">
        <v>164</v>
      </c>
      <c r="G398" s="63">
        <v>11.38</v>
      </c>
      <c r="H398" s="115">
        <f t="shared" ref="H398:H401" si="38">ROUND(F398*G398,2)</f>
        <v>11.38</v>
      </c>
    </row>
    <row r="399" spans="2:8" s="74" customFormat="1" ht="20.100000000000001" customHeight="1">
      <c r="B399" s="114" t="s">
        <v>151</v>
      </c>
      <c r="C399" s="58" t="s">
        <v>228</v>
      </c>
      <c r="D399" s="57" t="s">
        <v>155</v>
      </c>
      <c r="E399" s="58" t="s">
        <v>156</v>
      </c>
      <c r="F399" s="63" t="s">
        <v>572</v>
      </c>
      <c r="G399" s="63">
        <v>24.03</v>
      </c>
      <c r="H399" s="115">
        <f t="shared" si="38"/>
        <v>4.07</v>
      </c>
    </row>
    <row r="400" spans="2:8" s="74" customFormat="1" ht="20.100000000000001" customHeight="1">
      <c r="B400" s="114" t="s">
        <v>151</v>
      </c>
      <c r="C400" s="58" t="s">
        <v>157</v>
      </c>
      <c r="D400" s="57" t="s">
        <v>158</v>
      </c>
      <c r="E400" s="58" t="s">
        <v>156</v>
      </c>
      <c r="F400" s="63" t="s">
        <v>572</v>
      </c>
      <c r="G400" s="63">
        <v>16.670000000000002</v>
      </c>
      <c r="H400" s="115">
        <f t="shared" si="38"/>
        <v>2.82</v>
      </c>
    </row>
    <row r="401" spans="2:8" ht="60">
      <c r="B401" s="114" t="s">
        <v>151</v>
      </c>
      <c r="C401" s="58" t="s">
        <v>573</v>
      </c>
      <c r="D401" s="57" t="s">
        <v>574</v>
      </c>
      <c r="E401" s="58" t="s">
        <v>172</v>
      </c>
      <c r="F401" s="63" t="s">
        <v>575</v>
      </c>
      <c r="G401" s="63">
        <v>193.4</v>
      </c>
      <c r="H401" s="115">
        <f t="shared" si="38"/>
        <v>2.73</v>
      </c>
    </row>
    <row r="402" spans="2:8" ht="21.95" customHeight="1">
      <c r="B402" s="50"/>
      <c r="C402" s="2"/>
      <c r="D402" s="2"/>
      <c r="E402" s="235" t="s">
        <v>152</v>
      </c>
      <c r="F402" s="236"/>
      <c r="G402" s="237"/>
      <c r="H402" s="60">
        <f>SUM(H398:H401)</f>
        <v>21</v>
      </c>
    </row>
    <row r="403" spans="2:8" s="74" customFormat="1" ht="21.95" customHeight="1">
      <c r="B403" s="50"/>
      <c r="C403" s="2"/>
      <c r="D403" s="2"/>
      <c r="E403" s="235" t="str">
        <f>"BDI ( " &amp;TEXT($H$9,"0,00") &amp;" ) %:"</f>
        <v>BDI ( 24,36 ) %:</v>
      </c>
      <c r="F403" s="236"/>
      <c r="G403" s="237"/>
      <c r="H403" s="61">
        <f>ROUND(H402*($H$9/100),2)</f>
        <v>5.12</v>
      </c>
    </row>
    <row r="404" spans="2:8" s="74" customFormat="1" ht="21.95" customHeight="1">
      <c r="B404" s="50"/>
      <c r="C404" s="2"/>
      <c r="D404" s="2"/>
      <c r="E404" s="235" t="s">
        <v>153</v>
      </c>
      <c r="F404" s="236"/>
      <c r="G404" s="237"/>
      <c r="H404" s="62">
        <f>ROUND(SUM(H402:H403),2)</f>
        <v>26.12</v>
      </c>
    </row>
    <row r="405" spans="2:8" s="74" customFormat="1">
      <c r="B405" s="50"/>
      <c r="C405" s="2"/>
      <c r="D405" s="2"/>
      <c r="E405" s="2"/>
      <c r="F405" s="2"/>
      <c r="G405" s="2"/>
      <c r="H405" s="56"/>
    </row>
    <row r="406" spans="2:8" s="74" customFormat="1" ht="60">
      <c r="B406" s="113" t="s">
        <v>724</v>
      </c>
      <c r="C406" s="67" t="s">
        <v>576</v>
      </c>
      <c r="D406" s="68" t="s">
        <v>577</v>
      </c>
      <c r="E406" s="72" t="s">
        <v>43</v>
      </c>
      <c r="F406" s="65" t="s">
        <v>148</v>
      </c>
      <c r="G406" s="65" t="s">
        <v>149</v>
      </c>
      <c r="H406" s="66" t="s">
        <v>150</v>
      </c>
    </row>
    <row r="407" spans="2:8" s="74" customFormat="1" ht="20.100000000000001" customHeight="1">
      <c r="B407" s="114" t="s">
        <v>161</v>
      </c>
      <c r="C407" s="58" t="s">
        <v>578</v>
      </c>
      <c r="D407" s="57" t="s">
        <v>579</v>
      </c>
      <c r="E407" s="58" t="s">
        <v>163</v>
      </c>
      <c r="F407" s="63" t="s">
        <v>580</v>
      </c>
      <c r="G407" s="63">
        <v>15.36</v>
      </c>
      <c r="H407" s="115">
        <f t="shared" ref="H407:H412" si="39">ROUND(F407*G407,2)</f>
        <v>138.24</v>
      </c>
    </row>
    <row r="408" spans="2:8" s="74" customFormat="1" ht="27" customHeight="1">
      <c r="B408" s="114" t="s">
        <v>161</v>
      </c>
      <c r="C408" s="58" t="s">
        <v>581</v>
      </c>
      <c r="D408" s="57" t="s">
        <v>582</v>
      </c>
      <c r="E408" s="58" t="s">
        <v>43</v>
      </c>
      <c r="F408" s="63" t="s">
        <v>164</v>
      </c>
      <c r="G408" s="63">
        <v>43.79</v>
      </c>
      <c r="H408" s="115">
        <f t="shared" si="39"/>
        <v>43.79</v>
      </c>
    </row>
    <row r="409" spans="2:8" s="74" customFormat="1" ht="48">
      <c r="B409" s="114" t="s">
        <v>161</v>
      </c>
      <c r="C409" s="58" t="s">
        <v>583</v>
      </c>
      <c r="D409" s="57" t="s">
        <v>584</v>
      </c>
      <c r="E409" s="58" t="s">
        <v>43</v>
      </c>
      <c r="F409" s="63" t="s">
        <v>164</v>
      </c>
      <c r="G409" s="63">
        <v>926.1</v>
      </c>
      <c r="H409" s="115">
        <f t="shared" si="39"/>
        <v>926.1</v>
      </c>
    </row>
    <row r="410" spans="2:8" s="74" customFormat="1" ht="72">
      <c r="B410" s="114" t="s">
        <v>151</v>
      </c>
      <c r="C410" s="58" t="s">
        <v>585</v>
      </c>
      <c r="D410" s="57" t="s">
        <v>586</v>
      </c>
      <c r="E410" s="58" t="s">
        <v>186</v>
      </c>
      <c r="F410" s="63" t="s">
        <v>587</v>
      </c>
      <c r="G410" s="63">
        <v>150.05000000000001</v>
      </c>
      <c r="H410" s="115">
        <f t="shared" si="39"/>
        <v>16.66</v>
      </c>
    </row>
    <row r="411" spans="2:8" s="74" customFormat="1" ht="27" customHeight="1">
      <c r="B411" s="114" t="s">
        <v>151</v>
      </c>
      <c r="C411" s="58" t="s">
        <v>555</v>
      </c>
      <c r="D411" s="57" t="s">
        <v>556</v>
      </c>
      <c r="E411" s="58" t="s">
        <v>156</v>
      </c>
      <c r="F411" s="63" t="s">
        <v>588</v>
      </c>
      <c r="G411" s="63">
        <v>18.89</v>
      </c>
      <c r="H411" s="115">
        <f t="shared" si="39"/>
        <v>21.23</v>
      </c>
    </row>
    <row r="412" spans="2:8" s="74" customFormat="1" ht="20.100000000000001" customHeight="1">
      <c r="B412" s="114" t="s">
        <v>151</v>
      </c>
      <c r="C412" s="58" t="s">
        <v>558</v>
      </c>
      <c r="D412" s="57" t="s">
        <v>559</v>
      </c>
      <c r="E412" s="58" t="s">
        <v>156</v>
      </c>
      <c r="F412" s="63" t="s">
        <v>589</v>
      </c>
      <c r="G412" s="63">
        <v>24.25</v>
      </c>
      <c r="H412" s="115">
        <f t="shared" si="39"/>
        <v>88.59</v>
      </c>
    </row>
    <row r="413" spans="2:8" s="74" customFormat="1" ht="21.95" customHeight="1">
      <c r="B413" s="50"/>
      <c r="C413" s="2"/>
      <c r="D413" s="2"/>
      <c r="E413" s="235" t="s">
        <v>152</v>
      </c>
      <c r="F413" s="236"/>
      <c r="G413" s="237"/>
      <c r="H413" s="60">
        <f>SUM(H407:H412)</f>
        <v>1234.6100000000001</v>
      </c>
    </row>
    <row r="414" spans="2:8" s="74" customFormat="1" ht="21.95" customHeight="1">
      <c r="B414" s="50"/>
      <c r="C414" s="2"/>
      <c r="D414" s="2"/>
      <c r="E414" s="235" t="str">
        <f>"BDI ( " &amp;TEXT($H$9,"0,00") &amp;" ) %:"</f>
        <v>BDI ( 24,36 ) %:</v>
      </c>
      <c r="F414" s="236"/>
      <c r="G414" s="237"/>
      <c r="H414" s="61">
        <f>ROUND(H413*($H$9/100),2)</f>
        <v>300.75</v>
      </c>
    </row>
    <row r="415" spans="2:8" s="74" customFormat="1" ht="21.95" customHeight="1">
      <c r="B415" s="50"/>
      <c r="C415" s="2"/>
      <c r="D415" s="2"/>
      <c r="E415" s="235" t="s">
        <v>153</v>
      </c>
      <c r="F415" s="236"/>
      <c r="G415" s="237"/>
      <c r="H415" s="62">
        <f>ROUND(SUM(H413:H414),2)</f>
        <v>1535.36</v>
      </c>
    </row>
    <row r="416" spans="2:8" s="74" customFormat="1">
      <c r="B416" s="50"/>
      <c r="C416" s="2"/>
      <c r="D416" s="2"/>
      <c r="E416" s="2"/>
      <c r="F416" s="2"/>
      <c r="G416" s="2"/>
      <c r="H416" s="56"/>
    </row>
    <row r="417" spans="2:8" s="74" customFormat="1" ht="45" customHeight="1">
      <c r="B417" s="113" t="s">
        <v>725</v>
      </c>
      <c r="C417" s="67" t="s">
        <v>590</v>
      </c>
      <c r="D417" s="68" t="s">
        <v>591</v>
      </c>
      <c r="E417" s="72" t="s">
        <v>43</v>
      </c>
      <c r="F417" s="65" t="s">
        <v>148</v>
      </c>
      <c r="G417" s="65" t="s">
        <v>149</v>
      </c>
      <c r="H417" s="66" t="s">
        <v>150</v>
      </c>
    </row>
    <row r="418" spans="2:8" s="74" customFormat="1" ht="27" customHeight="1">
      <c r="B418" s="114" t="s">
        <v>161</v>
      </c>
      <c r="C418" s="58" t="s">
        <v>592</v>
      </c>
      <c r="D418" s="57" t="s">
        <v>593</v>
      </c>
      <c r="E418" s="58" t="s">
        <v>43</v>
      </c>
      <c r="F418" s="63" t="s">
        <v>164</v>
      </c>
      <c r="G418" s="63">
        <v>69.11</v>
      </c>
      <c r="H418" s="115">
        <f t="shared" ref="H418:H420" si="40">ROUND(F418*G418,2)</f>
        <v>69.11</v>
      </c>
    </row>
    <row r="419" spans="2:8" s="74" customFormat="1" ht="27" customHeight="1">
      <c r="B419" s="114" t="s">
        <v>151</v>
      </c>
      <c r="C419" s="58" t="s">
        <v>555</v>
      </c>
      <c r="D419" s="57" t="s">
        <v>556</v>
      </c>
      <c r="E419" s="58" t="s">
        <v>156</v>
      </c>
      <c r="F419" s="63" t="s">
        <v>548</v>
      </c>
      <c r="G419" s="63">
        <v>18.89</v>
      </c>
      <c r="H419" s="115">
        <f t="shared" si="40"/>
        <v>5.67</v>
      </c>
    </row>
    <row r="420" spans="2:8" s="74" customFormat="1" ht="20.100000000000001" customHeight="1">
      <c r="B420" s="114" t="s">
        <v>151</v>
      </c>
      <c r="C420" s="58" t="s">
        <v>558</v>
      </c>
      <c r="D420" s="57" t="s">
        <v>559</v>
      </c>
      <c r="E420" s="58" t="s">
        <v>156</v>
      </c>
      <c r="F420" s="63" t="s">
        <v>548</v>
      </c>
      <c r="G420" s="63">
        <v>24.25</v>
      </c>
      <c r="H420" s="115">
        <f t="shared" si="40"/>
        <v>7.28</v>
      </c>
    </row>
    <row r="421" spans="2:8" s="74" customFormat="1" ht="21.95" customHeight="1">
      <c r="B421" s="50"/>
      <c r="C421" s="2"/>
      <c r="D421" s="2"/>
      <c r="E421" s="235" t="s">
        <v>152</v>
      </c>
      <c r="F421" s="236"/>
      <c r="G421" s="237"/>
      <c r="H421" s="60">
        <f>SUM(H418:H420)</f>
        <v>82.06</v>
      </c>
    </row>
    <row r="422" spans="2:8" s="74" customFormat="1" ht="21.95" customHeight="1">
      <c r="B422" s="50"/>
      <c r="C422" s="2"/>
      <c r="D422" s="2"/>
      <c r="E422" s="235" t="str">
        <f>"BDI ( " &amp;TEXT($H$9,"0,00") &amp;" ) %:"</f>
        <v>BDI ( 24,36 ) %:</v>
      </c>
      <c r="F422" s="236"/>
      <c r="G422" s="237"/>
      <c r="H422" s="61">
        <f>ROUND(H421*($H$9/100),2)</f>
        <v>19.989999999999998</v>
      </c>
    </row>
    <row r="423" spans="2:8" s="74" customFormat="1" ht="21.95" customHeight="1">
      <c r="B423" s="50"/>
      <c r="C423" s="2"/>
      <c r="D423" s="2"/>
      <c r="E423" s="235" t="s">
        <v>153</v>
      </c>
      <c r="F423" s="236"/>
      <c r="G423" s="237"/>
      <c r="H423" s="62">
        <f>ROUND(SUM(H421:H422),2)</f>
        <v>102.05</v>
      </c>
    </row>
    <row r="424" spans="2:8" s="74" customFormat="1">
      <c r="B424" s="50"/>
      <c r="C424" s="2"/>
      <c r="D424" s="2"/>
      <c r="E424" s="2"/>
      <c r="F424" s="2"/>
      <c r="G424" s="2"/>
      <c r="H424" s="56"/>
    </row>
    <row r="425" spans="2:8" s="74" customFormat="1" ht="48">
      <c r="B425" s="113" t="s">
        <v>726</v>
      </c>
      <c r="C425" s="67" t="s">
        <v>594</v>
      </c>
      <c r="D425" s="68" t="s">
        <v>595</v>
      </c>
      <c r="E425" s="72" t="s">
        <v>43</v>
      </c>
      <c r="F425" s="65" t="s">
        <v>148</v>
      </c>
      <c r="G425" s="65" t="s">
        <v>149</v>
      </c>
      <c r="H425" s="66" t="s">
        <v>150</v>
      </c>
    </row>
    <row r="426" spans="2:8" s="74" customFormat="1" ht="20.100000000000001" customHeight="1">
      <c r="B426" s="114" t="s">
        <v>161</v>
      </c>
      <c r="C426" s="58" t="s">
        <v>578</v>
      </c>
      <c r="D426" s="57" t="s">
        <v>579</v>
      </c>
      <c r="E426" s="58" t="s">
        <v>163</v>
      </c>
      <c r="F426" s="63" t="s">
        <v>170</v>
      </c>
      <c r="G426" s="63">
        <v>15.36</v>
      </c>
      <c r="H426" s="115">
        <f t="shared" ref="H426:H430" si="41">ROUND(F426*G426,2)</f>
        <v>30.72</v>
      </c>
    </row>
    <row r="427" spans="2:8" s="74" customFormat="1" ht="27" customHeight="1">
      <c r="B427" s="114" t="s">
        <v>161</v>
      </c>
      <c r="C427" s="58" t="s">
        <v>596</v>
      </c>
      <c r="D427" s="57" t="s">
        <v>597</v>
      </c>
      <c r="E427" s="58" t="s">
        <v>43</v>
      </c>
      <c r="F427" s="63" t="s">
        <v>166</v>
      </c>
      <c r="G427" s="63">
        <v>12.49</v>
      </c>
      <c r="H427" s="115">
        <f t="shared" si="41"/>
        <v>49.96</v>
      </c>
    </row>
    <row r="428" spans="2:8" s="74" customFormat="1" ht="27" customHeight="1">
      <c r="B428" s="114" t="s">
        <v>161</v>
      </c>
      <c r="C428" s="58" t="s">
        <v>598</v>
      </c>
      <c r="D428" s="57" t="s">
        <v>599</v>
      </c>
      <c r="E428" s="58" t="s">
        <v>43</v>
      </c>
      <c r="F428" s="63" t="s">
        <v>164</v>
      </c>
      <c r="G428" s="63">
        <v>141.03</v>
      </c>
      <c r="H428" s="115">
        <f t="shared" si="41"/>
        <v>141.03</v>
      </c>
    </row>
    <row r="429" spans="2:8" s="74" customFormat="1" ht="27" customHeight="1">
      <c r="B429" s="114" t="s">
        <v>151</v>
      </c>
      <c r="C429" s="58" t="s">
        <v>555</v>
      </c>
      <c r="D429" s="57" t="s">
        <v>556</v>
      </c>
      <c r="E429" s="58" t="s">
        <v>156</v>
      </c>
      <c r="F429" s="63" t="s">
        <v>600</v>
      </c>
      <c r="G429" s="63">
        <v>18.89</v>
      </c>
      <c r="H429" s="115">
        <f t="shared" si="41"/>
        <v>19.989999999999998</v>
      </c>
    </row>
    <row r="430" spans="2:8" s="74" customFormat="1" ht="20.100000000000001" customHeight="1">
      <c r="B430" s="114" t="s">
        <v>151</v>
      </c>
      <c r="C430" s="58" t="s">
        <v>558</v>
      </c>
      <c r="D430" s="57" t="s">
        <v>559</v>
      </c>
      <c r="E430" s="58" t="s">
        <v>156</v>
      </c>
      <c r="F430" s="63" t="s">
        <v>601</v>
      </c>
      <c r="G430" s="63">
        <v>24.25</v>
      </c>
      <c r="H430" s="115">
        <f t="shared" si="41"/>
        <v>83.35</v>
      </c>
    </row>
    <row r="431" spans="2:8" s="74" customFormat="1" ht="21.95" customHeight="1">
      <c r="B431" s="50"/>
      <c r="C431" s="2"/>
      <c r="D431" s="2"/>
      <c r="E431" s="235" t="s">
        <v>152</v>
      </c>
      <c r="F431" s="236"/>
      <c r="G431" s="237"/>
      <c r="H431" s="60">
        <f>SUM(H426:H430)</f>
        <v>325.05</v>
      </c>
    </row>
    <row r="432" spans="2:8" s="74" customFormat="1" ht="21.95" customHeight="1">
      <c r="B432" s="50"/>
      <c r="C432" s="2"/>
      <c r="D432" s="2"/>
      <c r="E432" s="235" t="str">
        <f>"BDI ( " &amp;TEXT($H$9,"0,00") &amp;" ) %:"</f>
        <v>BDI ( 24,36 ) %:</v>
      </c>
      <c r="F432" s="236"/>
      <c r="G432" s="237"/>
      <c r="H432" s="61">
        <f>ROUND(H431*($H$9/100),2)</f>
        <v>79.180000000000007</v>
      </c>
    </row>
    <row r="433" spans="2:8" s="74" customFormat="1" ht="21.95" customHeight="1">
      <c r="B433" s="50"/>
      <c r="C433" s="2"/>
      <c r="D433" s="2"/>
      <c r="E433" s="235" t="s">
        <v>153</v>
      </c>
      <c r="F433" s="236"/>
      <c r="G433" s="237"/>
      <c r="H433" s="62">
        <f>ROUND(SUM(H431:H432),2)</f>
        <v>404.23</v>
      </c>
    </row>
    <row r="434" spans="2:8" s="74" customFormat="1">
      <c r="B434" s="50"/>
      <c r="C434" s="2"/>
      <c r="D434" s="2"/>
      <c r="E434" s="2"/>
      <c r="F434" s="2"/>
      <c r="G434" s="2"/>
      <c r="H434" s="56"/>
    </row>
    <row r="435" spans="2:8" s="74" customFormat="1" ht="37.5" customHeight="1">
      <c r="B435" s="113" t="s">
        <v>727</v>
      </c>
      <c r="C435" s="67" t="s">
        <v>136</v>
      </c>
      <c r="D435" s="68" t="s">
        <v>606</v>
      </c>
      <c r="E435" s="72" t="s">
        <v>43</v>
      </c>
      <c r="F435" s="65" t="s">
        <v>148</v>
      </c>
      <c r="G435" s="65" t="s">
        <v>149</v>
      </c>
      <c r="H435" s="66" t="s">
        <v>150</v>
      </c>
    </row>
    <row r="436" spans="2:8" s="74" customFormat="1" ht="27" customHeight="1">
      <c r="B436" s="114" t="s">
        <v>161</v>
      </c>
      <c r="C436" s="58" t="s">
        <v>610</v>
      </c>
      <c r="D436" s="57" t="s">
        <v>607</v>
      </c>
      <c r="E436" s="58" t="s">
        <v>43</v>
      </c>
      <c r="F436" s="71">
        <v>1</v>
      </c>
      <c r="G436" s="103">
        <v>49.99</v>
      </c>
      <c r="H436" s="115">
        <f t="shared" ref="H436:H439" si="42">ROUND(F436*G436,2)</f>
        <v>49.99</v>
      </c>
    </row>
    <row r="437" spans="2:8" s="74" customFormat="1" ht="20.100000000000001" customHeight="1">
      <c r="B437" s="114" t="s">
        <v>161</v>
      </c>
      <c r="C437" s="58" t="s">
        <v>611</v>
      </c>
      <c r="D437" s="57" t="s">
        <v>608</v>
      </c>
      <c r="E437" s="58" t="s">
        <v>43</v>
      </c>
      <c r="F437" s="71">
        <v>1</v>
      </c>
      <c r="G437" s="103">
        <v>8.75</v>
      </c>
      <c r="H437" s="115">
        <f t="shared" si="42"/>
        <v>8.75</v>
      </c>
    </row>
    <row r="438" spans="2:8" s="74" customFormat="1" ht="20.100000000000001" customHeight="1">
      <c r="B438" s="114" t="s">
        <v>161</v>
      </c>
      <c r="C438" s="58" t="s">
        <v>612</v>
      </c>
      <c r="D438" s="57" t="s">
        <v>609</v>
      </c>
      <c r="E438" s="58" t="s">
        <v>43</v>
      </c>
      <c r="F438" s="71">
        <v>0.15</v>
      </c>
      <c r="G438" s="103">
        <v>6.88</v>
      </c>
      <c r="H438" s="115">
        <f t="shared" si="42"/>
        <v>1.03</v>
      </c>
    </row>
    <row r="439" spans="2:8" s="74" customFormat="1" ht="20.100000000000001" customHeight="1">
      <c r="B439" s="114" t="s">
        <v>151</v>
      </c>
      <c r="C439" s="58">
        <v>88264</v>
      </c>
      <c r="D439" s="57" t="s">
        <v>559</v>
      </c>
      <c r="E439" s="58" t="s">
        <v>156</v>
      </c>
      <c r="F439" s="71">
        <v>0.4</v>
      </c>
      <c r="G439" s="103">
        <v>24.25</v>
      </c>
      <c r="H439" s="115">
        <f t="shared" si="42"/>
        <v>9.6999999999999993</v>
      </c>
    </row>
    <row r="440" spans="2:8" s="74" customFormat="1" ht="21.95" customHeight="1">
      <c r="B440" s="50"/>
      <c r="C440" s="2"/>
      <c r="D440" s="2"/>
      <c r="E440" s="235" t="s">
        <v>152</v>
      </c>
      <c r="F440" s="236"/>
      <c r="G440" s="237"/>
      <c r="H440" s="60">
        <f>SUM(H436:H439)</f>
        <v>69.47</v>
      </c>
    </row>
    <row r="441" spans="2:8" s="74" customFormat="1" ht="21.95" customHeight="1">
      <c r="B441" s="50"/>
      <c r="C441" s="2"/>
      <c r="D441" s="2"/>
      <c r="E441" s="235" t="str">
        <f>"BDI ( " &amp;TEXT($H$9,"0,00") &amp;" ) %:"</f>
        <v>BDI ( 24,36 ) %:</v>
      </c>
      <c r="F441" s="236"/>
      <c r="G441" s="237"/>
      <c r="H441" s="61">
        <f>ROUND(H440*($H$9/100),2)</f>
        <v>16.920000000000002</v>
      </c>
    </row>
    <row r="442" spans="2:8" s="74" customFormat="1" ht="21.95" customHeight="1">
      <c r="B442" s="50"/>
      <c r="C442" s="2"/>
      <c r="D442" s="2"/>
      <c r="E442" s="235" t="s">
        <v>153</v>
      </c>
      <c r="F442" s="236"/>
      <c r="G442" s="237"/>
      <c r="H442" s="62">
        <f>ROUND(SUM(H440:H441),2)</f>
        <v>86.39</v>
      </c>
    </row>
    <row r="443" spans="2:8" s="74" customFormat="1">
      <c r="B443" s="50"/>
      <c r="C443" s="2"/>
      <c r="D443" s="2"/>
      <c r="E443" s="2"/>
      <c r="F443" s="2"/>
      <c r="G443" s="2"/>
      <c r="H443" s="56"/>
    </row>
    <row r="444" spans="2:8" s="74" customFormat="1" ht="36">
      <c r="B444" s="113" t="s">
        <v>728</v>
      </c>
      <c r="C444" s="67" t="s">
        <v>602</v>
      </c>
      <c r="D444" s="68" t="s">
        <v>603</v>
      </c>
      <c r="E444" s="72" t="s">
        <v>43</v>
      </c>
      <c r="F444" s="65" t="s">
        <v>148</v>
      </c>
      <c r="G444" s="65" t="s">
        <v>149</v>
      </c>
      <c r="H444" s="66" t="s">
        <v>150</v>
      </c>
    </row>
    <row r="445" spans="2:8" s="74" customFormat="1" ht="27" customHeight="1">
      <c r="B445" s="114" t="s">
        <v>161</v>
      </c>
      <c r="C445" s="58" t="s">
        <v>604</v>
      </c>
      <c r="D445" s="57" t="s">
        <v>605</v>
      </c>
      <c r="E445" s="58" t="s">
        <v>43</v>
      </c>
      <c r="F445" s="63" t="s">
        <v>164</v>
      </c>
      <c r="G445" s="63">
        <v>18.579999999999998</v>
      </c>
      <c r="H445" s="115">
        <f t="shared" ref="H445:H447" si="43">ROUND(F445*G445,2)</f>
        <v>18.579999999999998</v>
      </c>
    </row>
    <row r="446" spans="2:8" s="74" customFormat="1" ht="20.100000000000001" customHeight="1">
      <c r="B446" s="114" t="s">
        <v>151</v>
      </c>
      <c r="C446" s="58" t="s">
        <v>558</v>
      </c>
      <c r="D446" s="57" t="s">
        <v>559</v>
      </c>
      <c r="E446" s="58" t="s">
        <v>156</v>
      </c>
      <c r="F446" s="63" t="s">
        <v>537</v>
      </c>
      <c r="G446" s="63">
        <v>24.25</v>
      </c>
      <c r="H446" s="115">
        <f t="shared" si="43"/>
        <v>8.49</v>
      </c>
    </row>
    <row r="447" spans="2:8" s="74" customFormat="1" ht="20.100000000000001" customHeight="1">
      <c r="B447" s="114" t="s">
        <v>151</v>
      </c>
      <c r="C447" s="58" t="s">
        <v>157</v>
      </c>
      <c r="D447" s="57" t="s">
        <v>158</v>
      </c>
      <c r="E447" s="58" t="s">
        <v>156</v>
      </c>
      <c r="F447" s="63" t="s">
        <v>537</v>
      </c>
      <c r="G447" s="63">
        <v>16.670000000000002</v>
      </c>
      <c r="H447" s="115">
        <f t="shared" si="43"/>
        <v>5.83</v>
      </c>
    </row>
    <row r="448" spans="2:8" s="74" customFormat="1" ht="21.95" customHeight="1">
      <c r="B448" s="50"/>
      <c r="C448" s="2"/>
      <c r="D448" s="2"/>
      <c r="E448" s="235" t="s">
        <v>152</v>
      </c>
      <c r="F448" s="236"/>
      <c r="G448" s="237"/>
      <c r="H448" s="60">
        <f>SUM(H445:H447)</f>
        <v>32.9</v>
      </c>
    </row>
    <row r="449" spans="2:8" s="74" customFormat="1" ht="21.95" customHeight="1">
      <c r="B449" s="50"/>
      <c r="C449" s="2"/>
      <c r="D449" s="2"/>
      <c r="E449" s="235" t="str">
        <f>"BDI ( " &amp;TEXT($H$9,"0,00") &amp;" ) %:"</f>
        <v>BDI ( 24,36 ) %:</v>
      </c>
      <c r="F449" s="236"/>
      <c r="G449" s="237"/>
      <c r="H449" s="61">
        <f>ROUND(H448*($H$9/100),2)</f>
        <v>8.01</v>
      </c>
    </row>
    <row r="450" spans="2:8" s="74" customFormat="1" ht="21.95" customHeight="1">
      <c r="B450" s="50"/>
      <c r="C450" s="2"/>
      <c r="D450" s="2"/>
      <c r="E450" s="235" t="s">
        <v>153</v>
      </c>
      <c r="F450" s="236"/>
      <c r="G450" s="237"/>
      <c r="H450" s="62">
        <f>ROUND(SUM(H448:H449),2)</f>
        <v>40.909999999999997</v>
      </c>
    </row>
    <row r="451" spans="2:8" s="74" customFormat="1">
      <c r="B451" s="50"/>
      <c r="C451" s="2"/>
      <c r="D451" s="2"/>
      <c r="E451" s="2"/>
      <c r="F451" s="2"/>
      <c r="G451" s="2"/>
      <c r="H451" s="56"/>
    </row>
    <row r="452" spans="2:8" s="74" customFormat="1" ht="37.5" customHeight="1">
      <c r="B452" s="113" t="s">
        <v>729</v>
      </c>
      <c r="C452" s="67" t="s">
        <v>146</v>
      </c>
      <c r="D452" s="68" t="s">
        <v>624</v>
      </c>
      <c r="E452" s="72" t="s">
        <v>43</v>
      </c>
      <c r="F452" s="65" t="s">
        <v>148</v>
      </c>
      <c r="G452" s="65" t="s">
        <v>149</v>
      </c>
      <c r="H452" s="66" t="s">
        <v>150</v>
      </c>
    </row>
    <row r="453" spans="2:8" s="74" customFormat="1" ht="27" customHeight="1">
      <c r="B453" s="114" t="s">
        <v>161</v>
      </c>
      <c r="C453" s="58">
        <v>11762</v>
      </c>
      <c r="D453" s="57" t="s">
        <v>627</v>
      </c>
      <c r="E453" s="58" t="s">
        <v>43</v>
      </c>
      <c r="F453" s="70">
        <v>1</v>
      </c>
      <c r="G453" s="63">
        <v>50.25</v>
      </c>
      <c r="H453" s="115">
        <f t="shared" ref="H453:H456" si="44">ROUND(F453*G453,2)</f>
        <v>50.25</v>
      </c>
    </row>
    <row r="454" spans="2:8" s="74" customFormat="1" ht="27" customHeight="1">
      <c r="B454" s="114" t="s">
        <v>161</v>
      </c>
      <c r="C454" s="58" t="s">
        <v>625</v>
      </c>
      <c r="D454" s="57" t="s">
        <v>626</v>
      </c>
      <c r="E454" s="58" t="s">
        <v>43</v>
      </c>
      <c r="F454" s="70">
        <v>0.21</v>
      </c>
      <c r="G454" s="63">
        <v>3.16</v>
      </c>
      <c r="H454" s="115">
        <f t="shared" si="44"/>
        <v>0.66</v>
      </c>
    </row>
    <row r="455" spans="2:8" s="74" customFormat="1" ht="27" customHeight="1">
      <c r="B455" s="114" t="s">
        <v>151</v>
      </c>
      <c r="C455" s="58" t="s">
        <v>621</v>
      </c>
      <c r="D455" s="57" t="s">
        <v>622</v>
      </c>
      <c r="E455" s="58" t="s">
        <v>156</v>
      </c>
      <c r="F455" s="70" t="s">
        <v>628</v>
      </c>
      <c r="G455" s="63">
        <v>18.43</v>
      </c>
      <c r="H455" s="115">
        <f t="shared" si="44"/>
        <v>1.77</v>
      </c>
    </row>
    <row r="456" spans="2:8" s="74" customFormat="1" ht="27" customHeight="1">
      <c r="B456" s="114" t="s">
        <v>151</v>
      </c>
      <c r="C456" s="58" t="s">
        <v>461</v>
      </c>
      <c r="D456" s="57" t="s">
        <v>462</v>
      </c>
      <c r="E456" s="58" t="s">
        <v>156</v>
      </c>
      <c r="F456" s="70" t="s">
        <v>629</v>
      </c>
      <c r="G456" s="63">
        <v>23.6</v>
      </c>
      <c r="H456" s="115">
        <f t="shared" si="44"/>
        <v>0.72</v>
      </c>
    </row>
    <row r="457" spans="2:8" s="74" customFormat="1" ht="21.95" customHeight="1">
      <c r="B457" s="50"/>
      <c r="C457" s="2"/>
      <c r="D457" s="2"/>
      <c r="E457" s="235" t="s">
        <v>152</v>
      </c>
      <c r="F457" s="236"/>
      <c r="G457" s="237"/>
      <c r="H457" s="60">
        <f>SUM(H453:H456)</f>
        <v>53.4</v>
      </c>
    </row>
    <row r="458" spans="2:8" s="74" customFormat="1" ht="21.95" customHeight="1">
      <c r="B458" s="50"/>
      <c r="C458" s="2"/>
      <c r="D458" s="2"/>
      <c r="E458" s="235" t="str">
        <f>"BDI ( " &amp;TEXT($H$9,"0,00") &amp;" ) %:"</f>
        <v>BDI ( 24,36 ) %:</v>
      </c>
      <c r="F458" s="236"/>
      <c r="G458" s="237"/>
      <c r="H458" s="61">
        <f>ROUND(H457*($H$9/100),2)</f>
        <v>13.01</v>
      </c>
    </row>
    <row r="459" spans="2:8" s="74" customFormat="1" ht="21.95" customHeight="1">
      <c r="B459" s="50"/>
      <c r="C459" s="2"/>
      <c r="D459" s="2"/>
      <c r="E459" s="235" t="s">
        <v>153</v>
      </c>
      <c r="F459" s="236"/>
      <c r="G459" s="237"/>
      <c r="H459" s="62">
        <f>ROUND(SUM(H457:H458),2)</f>
        <v>66.41</v>
      </c>
    </row>
    <row r="460" spans="2:8" s="74" customFormat="1">
      <c r="B460" s="50"/>
      <c r="C460" s="2"/>
      <c r="D460" s="2"/>
      <c r="E460" s="2"/>
      <c r="F460" s="2"/>
      <c r="G460" s="2"/>
      <c r="H460" s="56"/>
    </row>
    <row r="461" spans="2:8" s="74" customFormat="1" ht="48">
      <c r="B461" s="113" t="s">
        <v>730</v>
      </c>
      <c r="C461" s="67" t="s">
        <v>613</v>
      </c>
      <c r="D461" s="68" t="s">
        <v>614</v>
      </c>
      <c r="E461" s="72" t="s">
        <v>163</v>
      </c>
      <c r="F461" s="65" t="s">
        <v>148</v>
      </c>
      <c r="G461" s="65" t="s">
        <v>149</v>
      </c>
      <c r="H461" s="66" t="s">
        <v>150</v>
      </c>
    </row>
    <row r="462" spans="2:8" s="74" customFormat="1" ht="27" customHeight="1">
      <c r="B462" s="114" t="s">
        <v>161</v>
      </c>
      <c r="C462" s="58" t="s">
        <v>615</v>
      </c>
      <c r="D462" s="57" t="s">
        <v>616</v>
      </c>
      <c r="E462" s="58" t="s">
        <v>163</v>
      </c>
      <c r="F462" s="63" t="s">
        <v>617</v>
      </c>
      <c r="G462" s="63">
        <v>2</v>
      </c>
      <c r="H462" s="115">
        <f t="shared" ref="H462:H465" si="45">ROUND(F462*G462,2)</f>
        <v>2.12</v>
      </c>
    </row>
    <row r="463" spans="2:8" s="74" customFormat="1" ht="20.100000000000001" customHeight="1">
      <c r="B463" s="114" t="s">
        <v>161</v>
      </c>
      <c r="C463" s="58" t="s">
        <v>618</v>
      </c>
      <c r="D463" s="57" t="s">
        <v>619</v>
      </c>
      <c r="E463" s="58" t="s">
        <v>43</v>
      </c>
      <c r="F463" s="63" t="s">
        <v>620</v>
      </c>
      <c r="G463" s="63">
        <v>1.65</v>
      </c>
      <c r="H463" s="115">
        <f t="shared" si="45"/>
        <v>0.05</v>
      </c>
    </row>
    <row r="464" spans="2:8" s="74" customFormat="1" ht="27" customHeight="1">
      <c r="B464" s="114" t="s">
        <v>151</v>
      </c>
      <c r="C464" s="58" t="s">
        <v>621</v>
      </c>
      <c r="D464" s="57" t="s">
        <v>622</v>
      </c>
      <c r="E464" s="58" t="s">
        <v>156</v>
      </c>
      <c r="F464" s="63" t="s">
        <v>623</v>
      </c>
      <c r="G464" s="63">
        <v>18.43</v>
      </c>
      <c r="H464" s="115">
        <f t="shared" si="45"/>
        <v>1.79</v>
      </c>
    </row>
    <row r="465" spans="2:8" s="74" customFormat="1" ht="27" customHeight="1">
      <c r="B465" s="114" t="s">
        <v>151</v>
      </c>
      <c r="C465" s="58" t="s">
        <v>461</v>
      </c>
      <c r="D465" s="57" t="s">
        <v>462</v>
      </c>
      <c r="E465" s="58" t="s">
        <v>156</v>
      </c>
      <c r="F465" s="63" t="s">
        <v>623</v>
      </c>
      <c r="G465" s="63">
        <v>23.6</v>
      </c>
      <c r="H465" s="115">
        <f t="shared" si="45"/>
        <v>2.29</v>
      </c>
    </row>
    <row r="466" spans="2:8" s="74" customFormat="1" ht="21.95" customHeight="1">
      <c r="B466" s="50"/>
      <c r="C466" s="2"/>
      <c r="D466" s="2"/>
      <c r="E466" s="235" t="s">
        <v>152</v>
      </c>
      <c r="F466" s="236"/>
      <c r="G466" s="237"/>
      <c r="H466" s="60">
        <f>SUM(H462:H465)</f>
        <v>6.25</v>
      </c>
    </row>
    <row r="467" spans="2:8" s="74" customFormat="1" ht="21.95" customHeight="1">
      <c r="B467" s="50"/>
      <c r="C467" s="2"/>
      <c r="D467" s="2"/>
      <c r="E467" s="235" t="str">
        <f>"BDI ( " &amp;TEXT($H$9,"0,00") &amp;" ) %:"</f>
        <v>BDI ( 24,36 ) %:</v>
      </c>
      <c r="F467" s="236"/>
      <c r="G467" s="237"/>
      <c r="H467" s="61">
        <f>ROUND(H466*($H$9/100),2)</f>
        <v>1.52</v>
      </c>
    </row>
    <row r="468" spans="2:8" s="74" customFormat="1" ht="21.95" customHeight="1">
      <c r="B468" s="50"/>
      <c r="C468" s="2"/>
      <c r="D468" s="2"/>
      <c r="E468" s="235" t="s">
        <v>153</v>
      </c>
      <c r="F468" s="236"/>
      <c r="G468" s="237"/>
      <c r="H468" s="62">
        <f>ROUND(SUM(H466:H467),2)</f>
        <v>7.77</v>
      </c>
    </row>
    <row r="469" spans="2:8" s="74" customFormat="1">
      <c r="B469" s="50"/>
      <c r="C469" s="2"/>
      <c r="D469" s="2"/>
      <c r="E469" s="2"/>
      <c r="F469" s="2"/>
      <c r="G469" s="2"/>
      <c r="H469" s="56"/>
    </row>
    <row r="470" spans="2:8" ht="36.75" customHeight="1">
      <c r="B470" s="113" t="s">
        <v>731</v>
      </c>
      <c r="C470" s="67" t="s">
        <v>146</v>
      </c>
      <c r="D470" s="68" t="s">
        <v>515</v>
      </c>
      <c r="E470" s="72" t="s">
        <v>43</v>
      </c>
      <c r="F470" s="65" t="s">
        <v>148</v>
      </c>
      <c r="G470" s="65" t="s">
        <v>149</v>
      </c>
      <c r="H470" s="66" t="s">
        <v>150</v>
      </c>
    </row>
    <row r="471" spans="2:8" ht="20.100000000000001" customHeight="1">
      <c r="B471" s="114" t="s">
        <v>151</v>
      </c>
      <c r="C471" s="58" t="s">
        <v>157</v>
      </c>
      <c r="D471" s="57" t="s">
        <v>158</v>
      </c>
      <c r="E471" s="58" t="s">
        <v>156</v>
      </c>
      <c r="F471" s="59">
        <v>0.3</v>
      </c>
      <c r="G471" s="103">
        <v>16.670000000000002</v>
      </c>
      <c r="H471" s="115">
        <f>ROUND(F471*G471,2)</f>
        <v>5</v>
      </c>
    </row>
    <row r="472" spans="2:8" ht="20.100000000000001" customHeight="1">
      <c r="B472" s="114" t="s">
        <v>151</v>
      </c>
      <c r="C472" s="58">
        <v>88309</v>
      </c>
      <c r="D472" s="57" t="s">
        <v>155</v>
      </c>
      <c r="E472" s="58" t="s">
        <v>156</v>
      </c>
      <c r="F472" s="59">
        <v>0.3</v>
      </c>
      <c r="G472" s="103">
        <v>24.03</v>
      </c>
      <c r="H472" s="115">
        <f t="shared" ref="H472:H475" si="46">ROUND(F472*G472,2)</f>
        <v>7.21</v>
      </c>
    </row>
    <row r="473" spans="2:8" ht="27" customHeight="1">
      <c r="B473" s="114" t="s">
        <v>151</v>
      </c>
      <c r="C473" s="58" t="s">
        <v>503</v>
      </c>
      <c r="D473" s="57" t="s">
        <v>501</v>
      </c>
      <c r="E473" s="58" t="s">
        <v>43</v>
      </c>
      <c r="F473" s="59">
        <v>1</v>
      </c>
      <c r="G473" s="103">
        <v>311</v>
      </c>
      <c r="H473" s="115">
        <f t="shared" si="46"/>
        <v>311</v>
      </c>
    </row>
    <row r="474" spans="2:8" ht="27" customHeight="1">
      <c r="B474" s="114" t="s">
        <v>151</v>
      </c>
      <c r="C474" s="58">
        <v>93358</v>
      </c>
      <c r="D474" s="57" t="s">
        <v>502</v>
      </c>
      <c r="E474" s="58" t="s">
        <v>172</v>
      </c>
      <c r="F474" s="59">
        <v>1.6E-2</v>
      </c>
      <c r="G474" s="103">
        <v>65.94</v>
      </c>
      <c r="H474" s="115">
        <f t="shared" si="46"/>
        <v>1.06</v>
      </c>
    </row>
    <row r="475" spans="2:8" ht="48">
      <c r="B475" s="114" t="s">
        <v>151</v>
      </c>
      <c r="C475" s="58">
        <v>94962</v>
      </c>
      <c r="D475" s="57" t="s">
        <v>171</v>
      </c>
      <c r="E475" s="58" t="s">
        <v>172</v>
      </c>
      <c r="F475" s="59">
        <v>1.6E-2</v>
      </c>
      <c r="G475" s="103">
        <v>291.75</v>
      </c>
      <c r="H475" s="115">
        <f t="shared" si="46"/>
        <v>4.67</v>
      </c>
    </row>
    <row r="476" spans="2:8" ht="21.95" customHeight="1">
      <c r="B476" s="50"/>
      <c r="C476" s="2"/>
      <c r="D476" s="2"/>
      <c r="E476" s="235" t="s">
        <v>152</v>
      </c>
      <c r="F476" s="236"/>
      <c r="G476" s="237"/>
      <c r="H476" s="60">
        <f>SUM(H471:H475)</f>
        <v>328.94</v>
      </c>
    </row>
    <row r="477" spans="2:8" ht="21.95" customHeight="1">
      <c r="B477" s="50"/>
      <c r="C477" s="2"/>
      <c r="D477" s="2"/>
      <c r="E477" s="235" t="str">
        <f>"BDI ( " &amp;TEXT($H$9,"0,00") &amp;" ) %:"</f>
        <v>BDI ( 24,36 ) %:</v>
      </c>
      <c r="F477" s="236"/>
      <c r="G477" s="237"/>
      <c r="H477" s="61">
        <f>ROUND(H476*($H$9/100),2)</f>
        <v>80.13</v>
      </c>
    </row>
    <row r="478" spans="2:8" ht="21.95" customHeight="1">
      <c r="B478" s="50"/>
      <c r="C478" s="2"/>
      <c r="D478" s="2"/>
      <c r="E478" s="235" t="s">
        <v>153</v>
      </c>
      <c r="F478" s="236"/>
      <c r="G478" s="237"/>
      <c r="H478" s="62">
        <f>ROUND(SUM(H476:H477),2)</f>
        <v>409.07</v>
      </c>
    </row>
    <row r="479" spans="2:8">
      <c r="B479" s="50"/>
      <c r="C479" s="2"/>
      <c r="D479" s="2"/>
      <c r="E479" s="2"/>
      <c r="F479" s="2"/>
      <c r="G479" s="2"/>
      <c r="H479" s="56"/>
    </row>
    <row r="480" spans="2:8" ht="36" customHeight="1">
      <c r="B480" s="113" t="s">
        <v>732</v>
      </c>
      <c r="C480" s="67" t="s">
        <v>146</v>
      </c>
      <c r="D480" s="68" t="s">
        <v>523</v>
      </c>
      <c r="E480" s="72" t="s">
        <v>43</v>
      </c>
      <c r="F480" s="65" t="s">
        <v>148</v>
      </c>
      <c r="G480" s="65" t="s">
        <v>149</v>
      </c>
      <c r="H480" s="66" t="s">
        <v>150</v>
      </c>
    </row>
    <row r="481" spans="2:8" ht="20.100000000000001" customHeight="1">
      <c r="B481" s="114" t="s">
        <v>151</v>
      </c>
      <c r="C481" s="58" t="s">
        <v>157</v>
      </c>
      <c r="D481" s="57" t="s">
        <v>158</v>
      </c>
      <c r="E481" s="58" t="s">
        <v>156</v>
      </c>
      <c r="F481" s="59">
        <v>1</v>
      </c>
      <c r="G481" s="103">
        <v>16.670000000000002</v>
      </c>
      <c r="H481" s="115">
        <f>ROUND(F481*G481,2)</f>
        <v>16.670000000000002</v>
      </c>
    </row>
    <row r="482" spans="2:8" ht="20.100000000000001" customHeight="1">
      <c r="B482" s="114" t="s">
        <v>151</v>
      </c>
      <c r="C482" s="58">
        <v>88309</v>
      </c>
      <c r="D482" s="57" t="s">
        <v>155</v>
      </c>
      <c r="E482" s="58" t="s">
        <v>156</v>
      </c>
      <c r="F482" s="59">
        <v>1</v>
      </c>
      <c r="G482" s="103">
        <v>24.03</v>
      </c>
      <c r="H482" s="115">
        <f t="shared" ref="H482:H487" si="47">ROUND(F482*G482,2)</f>
        <v>24.03</v>
      </c>
    </row>
    <row r="483" spans="2:8" ht="51.75" customHeight="1">
      <c r="B483" s="114" t="s">
        <v>151</v>
      </c>
      <c r="C483" s="58" t="s">
        <v>504</v>
      </c>
      <c r="D483" s="57" t="s">
        <v>511</v>
      </c>
      <c r="E483" s="58" t="s">
        <v>43</v>
      </c>
      <c r="F483" s="59">
        <v>1</v>
      </c>
      <c r="G483" s="103">
        <v>270</v>
      </c>
      <c r="H483" s="115">
        <f t="shared" si="47"/>
        <v>270</v>
      </c>
    </row>
    <row r="484" spans="2:8" ht="27" customHeight="1">
      <c r="B484" s="114" t="s">
        <v>151</v>
      </c>
      <c r="C484" s="58">
        <v>93358</v>
      </c>
      <c r="D484" s="57" t="s">
        <v>502</v>
      </c>
      <c r="E484" s="58" t="s">
        <v>172</v>
      </c>
      <c r="F484" s="59">
        <v>0.5</v>
      </c>
      <c r="G484" s="103">
        <v>65.94</v>
      </c>
      <c r="H484" s="115">
        <f t="shared" si="47"/>
        <v>32.97</v>
      </c>
    </row>
    <row r="485" spans="2:8" ht="20.100000000000001" customHeight="1">
      <c r="B485" s="114" t="s">
        <v>151</v>
      </c>
      <c r="C485" s="58" t="s">
        <v>509</v>
      </c>
      <c r="D485" s="57" t="s">
        <v>505</v>
      </c>
      <c r="E485" s="58" t="s">
        <v>172</v>
      </c>
      <c r="F485" s="59">
        <v>0.28000000000000003</v>
      </c>
      <c r="G485" s="103">
        <v>327.66000000000003</v>
      </c>
      <c r="H485" s="115">
        <f t="shared" si="47"/>
        <v>91.74</v>
      </c>
    </row>
    <row r="486" spans="2:8" ht="20.100000000000001" customHeight="1">
      <c r="B486" s="114" t="s">
        <v>151</v>
      </c>
      <c r="C486" s="58" t="s">
        <v>508</v>
      </c>
      <c r="D486" s="57" t="s">
        <v>506</v>
      </c>
      <c r="E486" s="58" t="s">
        <v>172</v>
      </c>
      <c r="F486" s="59">
        <v>0.22</v>
      </c>
      <c r="G486" s="103">
        <v>26.06</v>
      </c>
      <c r="H486" s="115">
        <f t="shared" si="47"/>
        <v>5.73</v>
      </c>
    </row>
    <row r="487" spans="2:8" ht="52.5" customHeight="1">
      <c r="B487" s="114" t="s">
        <v>151</v>
      </c>
      <c r="C487" s="58" t="s">
        <v>510</v>
      </c>
      <c r="D487" s="57" t="s">
        <v>507</v>
      </c>
      <c r="E487" s="58" t="s">
        <v>172</v>
      </c>
      <c r="F487" s="59">
        <v>5.0599999999999996</v>
      </c>
      <c r="G487" s="103">
        <v>33.200000000000003</v>
      </c>
      <c r="H487" s="115">
        <f t="shared" si="47"/>
        <v>167.99</v>
      </c>
    </row>
    <row r="488" spans="2:8" ht="21.95" customHeight="1">
      <c r="B488" s="50"/>
      <c r="C488" s="2"/>
      <c r="D488" s="2"/>
      <c r="E488" s="235" t="s">
        <v>152</v>
      </c>
      <c r="F488" s="236"/>
      <c r="G488" s="237"/>
      <c r="H488" s="60">
        <f>SUM(H481:H487)</f>
        <v>609.13</v>
      </c>
    </row>
    <row r="489" spans="2:8" ht="21.95" customHeight="1">
      <c r="B489" s="50"/>
      <c r="C489" s="2"/>
      <c r="D489" s="2"/>
      <c r="E489" s="235" t="str">
        <f>"BDI ( " &amp;TEXT($H$9,"0,00") &amp;" ) %:"</f>
        <v>BDI ( 24,36 ) %:</v>
      </c>
      <c r="F489" s="236"/>
      <c r="G489" s="237"/>
      <c r="H489" s="61">
        <f>ROUND(H488*($H$9/100),2)</f>
        <v>148.38</v>
      </c>
    </row>
    <row r="490" spans="2:8" ht="21.95" customHeight="1">
      <c r="B490" s="50"/>
      <c r="C490" s="2"/>
      <c r="D490" s="2"/>
      <c r="E490" s="235" t="s">
        <v>153</v>
      </c>
      <c r="F490" s="236"/>
      <c r="G490" s="237"/>
      <c r="H490" s="62">
        <f>ROUND(SUM(H488:H489),2)</f>
        <v>757.51</v>
      </c>
    </row>
    <row r="491" spans="2:8">
      <c r="B491" s="50"/>
      <c r="C491" s="2"/>
      <c r="D491" s="2"/>
      <c r="E491" s="2"/>
      <c r="F491" s="2"/>
      <c r="G491" s="2"/>
      <c r="H491" s="56"/>
    </row>
    <row r="492" spans="2:8" ht="36">
      <c r="B492" s="113" t="s">
        <v>733</v>
      </c>
      <c r="C492" s="67" t="s">
        <v>146</v>
      </c>
      <c r="D492" s="68" t="s">
        <v>514</v>
      </c>
      <c r="E492" s="72" t="s">
        <v>43</v>
      </c>
      <c r="F492" s="65" t="s">
        <v>148</v>
      </c>
      <c r="G492" s="65" t="s">
        <v>149</v>
      </c>
      <c r="H492" s="66" t="s">
        <v>150</v>
      </c>
    </row>
    <row r="493" spans="2:8" ht="27" customHeight="1">
      <c r="B493" s="114" t="s">
        <v>151</v>
      </c>
      <c r="C493" s="58" t="s">
        <v>512</v>
      </c>
      <c r="D493" s="57" t="s">
        <v>513</v>
      </c>
      <c r="E493" s="58" t="s">
        <v>43</v>
      </c>
      <c r="F493" s="59">
        <v>1</v>
      </c>
      <c r="G493" s="103">
        <v>783.36</v>
      </c>
      <c r="H493" s="115">
        <f>ROUND(F493*G493,2)</f>
        <v>783.36</v>
      </c>
    </row>
    <row r="494" spans="2:8" ht="21.95" customHeight="1">
      <c r="B494" s="50"/>
      <c r="C494" s="2"/>
      <c r="D494" s="2"/>
      <c r="E494" s="235" t="s">
        <v>152</v>
      </c>
      <c r="F494" s="236"/>
      <c r="G494" s="237"/>
      <c r="H494" s="60">
        <f>SUM(H493:H493)</f>
        <v>783.36</v>
      </c>
    </row>
    <row r="495" spans="2:8" ht="21.95" customHeight="1">
      <c r="B495" s="50"/>
      <c r="C495" s="2"/>
      <c r="D495" s="2"/>
      <c r="E495" s="235" t="str">
        <f>"BDI ( " &amp;TEXT($H$9,"0,00") &amp;" ) %:"</f>
        <v>BDI ( 24,36 ) %:</v>
      </c>
      <c r="F495" s="236"/>
      <c r="G495" s="237"/>
      <c r="H495" s="61">
        <f>ROUND(H494*($H$9/100),2)</f>
        <v>190.83</v>
      </c>
    </row>
    <row r="496" spans="2:8" ht="21.95" customHeight="1">
      <c r="B496" s="50"/>
      <c r="C496" s="2"/>
      <c r="D496" s="2"/>
      <c r="E496" s="235" t="s">
        <v>153</v>
      </c>
      <c r="F496" s="236"/>
      <c r="G496" s="237"/>
      <c r="H496" s="62">
        <f>ROUND(SUM(H494:H495),2)</f>
        <v>974.19</v>
      </c>
    </row>
    <row r="497" spans="2:8">
      <c r="B497" s="50"/>
      <c r="C497" s="2"/>
      <c r="D497" s="2"/>
      <c r="E497" s="2"/>
      <c r="F497" s="2"/>
      <c r="G497" s="2"/>
      <c r="H497" s="56"/>
    </row>
    <row r="498" spans="2:8" ht="30" customHeight="1">
      <c r="B498" s="113" t="s">
        <v>734</v>
      </c>
      <c r="C498" s="67" t="s">
        <v>146</v>
      </c>
      <c r="D498" s="68" t="s">
        <v>517</v>
      </c>
      <c r="E498" s="72" t="s">
        <v>43</v>
      </c>
      <c r="F498" s="65" t="s">
        <v>148</v>
      </c>
      <c r="G498" s="65" t="s">
        <v>149</v>
      </c>
      <c r="H498" s="66" t="s">
        <v>150</v>
      </c>
    </row>
    <row r="499" spans="2:8" ht="20.100000000000001" customHeight="1">
      <c r="B499" s="114" t="s">
        <v>151</v>
      </c>
      <c r="C499" s="58" t="s">
        <v>157</v>
      </c>
      <c r="D499" s="57" t="s">
        <v>158</v>
      </c>
      <c r="E499" s="58" t="s">
        <v>156</v>
      </c>
      <c r="F499" s="59">
        <v>0.6</v>
      </c>
      <c r="G499" s="103">
        <v>16.670000000000002</v>
      </c>
      <c r="H499" s="115">
        <f>ROUND(F499*G499,2)</f>
        <v>10</v>
      </c>
    </row>
    <row r="500" spans="2:8" ht="20.100000000000001" customHeight="1">
      <c r="B500" s="114" t="s">
        <v>151</v>
      </c>
      <c r="C500" s="58">
        <v>88309</v>
      </c>
      <c r="D500" s="57" t="s">
        <v>155</v>
      </c>
      <c r="E500" s="58" t="s">
        <v>156</v>
      </c>
      <c r="F500" s="59">
        <v>0.6</v>
      </c>
      <c r="G500" s="103">
        <v>24.03</v>
      </c>
      <c r="H500" s="115">
        <f t="shared" ref="H500:H504" si="48">ROUND(F500*G500,2)</f>
        <v>14.42</v>
      </c>
    </row>
    <row r="501" spans="2:8" ht="27" customHeight="1">
      <c r="B501" s="114" t="s">
        <v>161</v>
      </c>
      <c r="C501" s="58">
        <v>13521</v>
      </c>
      <c r="D501" s="57" t="s">
        <v>516</v>
      </c>
      <c r="E501" s="58" t="s">
        <v>43</v>
      </c>
      <c r="F501" s="59">
        <v>2</v>
      </c>
      <c r="G501" s="103">
        <v>74.25</v>
      </c>
      <c r="H501" s="115">
        <f t="shared" si="48"/>
        <v>148.5</v>
      </c>
    </row>
    <row r="502" spans="2:8" ht="40.5" customHeight="1">
      <c r="B502" s="114" t="s">
        <v>161</v>
      </c>
      <c r="C502" s="58">
        <v>5050</v>
      </c>
      <c r="D502" s="57" t="s">
        <v>518</v>
      </c>
      <c r="E502" s="58" t="s">
        <v>43</v>
      </c>
      <c r="F502" s="59">
        <v>1</v>
      </c>
      <c r="G502" s="103">
        <v>238.25</v>
      </c>
      <c r="H502" s="115">
        <f t="shared" si="48"/>
        <v>238.25</v>
      </c>
    </row>
    <row r="503" spans="2:8" ht="24">
      <c r="B503" s="114" t="s">
        <v>151</v>
      </c>
      <c r="C503" s="58">
        <v>93358</v>
      </c>
      <c r="D503" s="57" t="s">
        <v>502</v>
      </c>
      <c r="E503" s="58" t="s">
        <v>172</v>
      </c>
      <c r="F503" s="59">
        <v>1.6E-2</v>
      </c>
      <c r="G503" s="103">
        <v>65.94</v>
      </c>
      <c r="H503" s="115">
        <f t="shared" si="48"/>
        <v>1.06</v>
      </c>
    </row>
    <row r="504" spans="2:8" ht="48">
      <c r="B504" s="114" t="s">
        <v>151</v>
      </c>
      <c r="C504" s="58">
        <v>94962</v>
      </c>
      <c r="D504" s="57" t="s">
        <v>171</v>
      </c>
      <c r="E504" s="58" t="s">
        <v>172</v>
      </c>
      <c r="F504" s="59">
        <v>1.6E-2</v>
      </c>
      <c r="G504" s="103">
        <v>291.75</v>
      </c>
      <c r="H504" s="115">
        <f t="shared" si="48"/>
        <v>4.67</v>
      </c>
    </row>
    <row r="505" spans="2:8" ht="21.95" customHeight="1">
      <c r="B505" s="50"/>
      <c r="C505" s="2"/>
      <c r="D505" s="2"/>
      <c r="E505" s="235" t="s">
        <v>152</v>
      </c>
      <c r="F505" s="236"/>
      <c r="G505" s="237"/>
      <c r="H505" s="60">
        <f>SUM(H499:H504)</f>
        <v>416.90000000000003</v>
      </c>
    </row>
    <row r="506" spans="2:8" ht="21.95" customHeight="1">
      <c r="B506" s="50"/>
      <c r="C506" s="2"/>
      <c r="D506" s="2"/>
      <c r="E506" s="235" t="str">
        <f>"BDI ( " &amp;TEXT($H$9,"0,00") &amp;" ) %:"</f>
        <v>BDI ( 24,36 ) %:</v>
      </c>
      <c r="F506" s="236"/>
      <c r="G506" s="237"/>
      <c r="H506" s="61">
        <f>ROUND(H505*($H$9/100),2)</f>
        <v>101.56</v>
      </c>
    </row>
    <row r="507" spans="2:8" ht="21.95" customHeight="1">
      <c r="B507" s="50"/>
      <c r="C507" s="2"/>
      <c r="D507" s="2"/>
      <c r="E507" s="235" t="s">
        <v>153</v>
      </c>
      <c r="F507" s="236"/>
      <c r="G507" s="237"/>
      <c r="H507" s="62">
        <f>ROUND(SUM(H505:H506),2)</f>
        <v>518.46</v>
      </c>
    </row>
    <row r="508" spans="2:8">
      <c r="B508" s="50"/>
      <c r="C508" s="2"/>
      <c r="D508" s="2"/>
      <c r="E508" s="2"/>
      <c r="F508" s="2"/>
      <c r="G508" s="2"/>
      <c r="H508" s="56"/>
    </row>
    <row r="509" spans="2:8" ht="36.75" customHeight="1">
      <c r="B509" s="113" t="s">
        <v>735</v>
      </c>
      <c r="C509" s="67" t="s">
        <v>146</v>
      </c>
      <c r="D509" s="68" t="s">
        <v>520</v>
      </c>
      <c r="E509" s="72" t="s">
        <v>43</v>
      </c>
      <c r="F509" s="65" t="s">
        <v>148</v>
      </c>
      <c r="G509" s="65" t="s">
        <v>149</v>
      </c>
      <c r="H509" s="66" t="s">
        <v>150</v>
      </c>
    </row>
    <row r="510" spans="2:8" ht="20.100000000000001" customHeight="1">
      <c r="B510" s="114" t="s">
        <v>151</v>
      </c>
      <c r="C510" s="58" t="s">
        <v>157</v>
      </c>
      <c r="D510" s="57" t="s">
        <v>158</v>
      </c>
      <c r="E510" s="58" t="s">
        <v>156</v>
      </c>
      <c r="F510" s="59">
        <v>0.4</v>
      </c>
      <c r="G510" s="103">
        <v>16.670000000000002</v>
      </c>
      <c r="H510" s="115">
        <f>ROUND(F510*G510,2)</f>
        <v>6.67</v>
      </c>
    </row>
    <row r="511" spans="2:8" ht="20.100000000000001" customHeight="1">
      <c r="B511" s="114" t="s">
        <v>151</v>
      </c>
      <c r="C511" s="58">
        <v>88309</v>
      </c>
      <c r="D511" s="57" t="s">
        <v>155</v>
      </c>
      <c r="E511" s="58" t="s">
        <v>156</v>
      </c>
      <c r="F511" s="59">
        <v>0.4</v>
      </c>
      <c r="G511" s="103">
        <v>24.03</v>
      </c>
      <c r="H511" s="115">
        <f t="shared" ref="H511:H512" si="49">ROUND(F511*G511,2)</f>
        <v>9.61</v>
      </c>
    </row>
    <row r="512" spans="2:8" ht="24">
      <c r="B512" s="114" t="s">
        <v>161</v>
      </c>
      <c r="C512" s="58">
        <v>13521</v>
      </c>
      <c r="D512" s="57" t="s">
        <v>521</v>
      </c>
      <c r="E512" s="58" t="s">
        <v>43</v>
      </c>
      <c r="F512" s="59">
        <v>1</v>
      </c>
      <c r="G512" s="103">
        <v>678.38</v>
      </c>
      <c r="H512" s="115">
        <f t="shared" si="49"/>
        <v>678.38</v>
      </c>
    </row>
    <row r="513" spans="2:8" ht="21.95" customHeight="1">
      <c r="B513" s="50"/>
      <c r="C513" s="2"/>
      <c r="D513" s="2"/>
      <c r="E513" s="235" t="s">
        <v>152</v>
      </c>
      <c r="F513" s="236"/>
      <c r="G513" s="237"/>
      <c r="H513" s="60">
        <f>SUM(H510:H512)</f>
        <v>694.66</v>
      </c>
    </row>
    <row r="514" spans="2:8" ht="21.95" customHeight="1">
      <c r="B514" s="50"/>
      <c r="C514" s="2"/>
      <c r="D514" s="2"/>
      <c r="E514" s="235" t="str">
        <f>"BDI ( " &amp;TEXT($H$9,"0,00") &amp;" ) %:"</f>
        <v>BDI ( 24,36 ) %:</v>
      </c>
      <c r="F514" s="236"/>
      <c r="G514" s="237"/>
      <c r="H514" s="61">
        <f>ROUND(H513*($H$9/100),2)</f>
        <v>169.22</v>
      </c>
    </row>
    <row r="515" spans="2:8" ht="21.95" customHeight="1">
      <c r="B515" s="50"/>
      <c r="C515" s="2"/>
      <c r="D515" s="2"/>
      <c r="E515" s="235" t="s">
        <v>153</v>
      </c>
      <c r="F515" s="236"/>
      <c r="G515" s="237"/>
      <c r="H515" s="62">
        <f>ROUND(SUM(H513:H514),2)</f>
        <v>863.88</v>
      </c>
    </row>
    <row r="516" spans="2:8">
      <c r="B516" s="50"/>
      <c r="C516" s="2"/>
      <c r="D516" s="2"/>
      <c r="E516" s="2"/>
      <c r="F516" s="2"/>
      <c r="G516" s="2"/>
      <c r="H516" s="56"/>
    </row>
    <row r="517" spans="2:8" ht="34.5" customHeight="1">
      <c r="B517" s="113" t="s">
        <v>736</v>
      </c>
      <c r="C517" s="67" t="s">
        <v>146</v>
      </c>
      <c r="D517" s="68" t="s">
        <v>527</v>
      </c>
      <c r="E517" s="72" t="s">
        <v>43</v>
      </c>
      <c r="F517" s="65" t="s">
        <v>148</v>
      </c>
      <c r="G517" s="65" t="s">
        <v>149</v>
      </c>
      <c r="H517" s="66" t="s">
        <v>150</v>
      </c>
    </row>
    <row r="518" spans="2:8" ht="20.100000000000001" customHeight="1">
      <c r="B518" s="114" t="s">
        <v>151</v>
      </c>
      <c r="C518" s="58" t="s">
        <v>157</v>
      </c>
      <c r="D518" s="57" t="s">
        <v>158</v>
      </c>
      <c r="E518" s="58" t="s">
        <v>156</v>
      </c>
      <c r="F518" s="59">
        <v>12</v>
      </c>
      <c r="G518" s="103">
        <v>16.670000000000002</v>
      </c>
      <c r="H518" s="115">
        <f>ROUND(F518*G518,2)</f>
        <v>200.04</v>
      </c>
    </row>
    <row r="519" spans="2:8" ht="20.100000000000001" customHeight="1">
      <c r="B519" s="114" t="s">
        <v>151</v>
      </c>
      <c r="C519" s="58">
        <v>88309</v>
      </c>
      <c r="D519" s="57" t="s">
        <v>155</v>
      </c>
      <c r="E519" s="58" t="s">
        <v>156</v>
      </c>
      <c r="F519" s="59">
        <v>12</v>
      </c>
      <c r="G519" s="103">
        <v>24.03</v>
      </c>
      <c r="H519" s="115">
        <f t="shared" ref="H519:H526" si="50">ROUND(F519*G519,2)</f>
        <v>288.36</v>
      </c>
    </row>
    <row r="520" spans="2:8" ht="27" customHeight="1">
      <c r="B520" s="114" t="s">
        <v>151</v>
      </c>
      <c r="C520" s="58">
        <v>88262</v>
      </c>
      <c r="D520" s="57" t="s">
        <v>169</v>
      </c>
      <c r="E520" s="58" t="s">
        <v>156</v>
      </c>
      <c r="F520" s="59">
        <v>44</v>
      </c>
      <c r="G520" s="103">
        <v>23.87</v>
      </c>
      <c r="H520" s="115">
        <f t="shared" si="50"/>
        <v>1050.28</v>
      </c>
    </row>
    <row r="521" spans="2:8" ht="27" customHeight="1">
      <c r="B521" s="114" t="s">
        <v>151</v>
      </c>
      <c r="C521" s="58">
        <v>88239</v>
      </c>
      <c r="D521" s="57" t="s">
        <v>372</v>
      </c>
      <c r="E521" s="58" t="s">
        <v>156</v>
      </c>
      <c r="F521" s="59">
        <v>44</v>
      </c>
      <c r="G521" s="103">
        <v>20.149999999999999</v>
      </c>
      <c r="H521" s="115">
        <f t="shared" si="50"/>
        <v>886.6</v>
      </c>
    </row>
    <row r="522" spans="2:8" ht="36" customHeight="1">
      <c r="B522" s="114" t="s">
        <v>161</v>
      </c>
      <c r="C522" s="58">
        <v>20211</v>
      </c>
      <c r="D522" s="57" t="s">
        <v>528</v>
      </c>
      <c r="E522" s="58" t="s">
        <v>163</v>
      </c>
      <c r="F522" s="59">
        <v>149</v>
      </c>
      <c r="G522" s="103">
        <v>23.43</v>
      </c>
      <c r="H522" s="115">
        <f t="shared" si="50"/>
        <v>3491.07</v>
      </c>
    </row>
    <row r="523" spans="2:8" ht="27" customHeight="1">
      <c r="B523" s="114" t="s">
        <v>161</v>
      </c>
      <c r="C523" s="58">
        <v>40568</v>
      </c>
      <c r="D523" s="57" t="s">
        <v>529</v>
      </c>
      <c r="E523" s="58" t="s">
        <v>530</v>
      </c>
      <c r="F523" s="59">
        <v>15</v>
      </c>
      <c r="G523" s="103">
        <v>10.81</v>
      </c>
      <c r="H523" s="115">
        <f t="shared" si="50"/>
        <v>162.15</v>
      </c>
    </row>
    <row r="524" spans="2:8" ht="42.95" customHeight="1">
      <c r="B524" s="114" t="s">
        <v>161</v>
      </c>
      <c r="C524" s="58">
        <v>35276</v>
      </c>
      <c r="D524" s="57" t="s">
        <v>531</v>
      </c>
      <c r="E524" s="58" t="s">
        <v>163</v>
      </c>
      <c r="F524" s="59">
        <v>56</v>
      </c>
      <c r="G524" s="103">
        <v>100.96</v>
      </c>
      <c r="H524" s="115">
        <f t="shared" si="50"/>
        <v>5653.76</v>
      </c>
    </row>
    <row r="525" spans="2:8" ht="24">
      <c r="B525" s="114" t="s">
        <v>151</v>
      </c>
      <c r="C525" s="58">
        <v>93358</v>
      </c>
      <c r="D525" s="57" t="s">
        <v>502</v>
      </c>
      <c r="E525" s="58" t="s">
        <v>172</v>
      </c>
      <c r="F525" s="59">
        <v>2.59</v>
      </c>
      <c r="G525" s="103">
        <v>65.94</v>
      </c>
      <c r="H525" s="115">
        <f t="shared" si="50"/>
        <v>170.78</v>
      </c>
    </row>
    <row r="526" spans="2:8" ht="48">
      <c r="B526" s="114" t="s">
        <v>151</v>
      </c>
      <c r="C526" s="58">
        <v>94962</v>
      </c>
      <c r="D526" s="57" t="s">
        <v>171</v>
      </c>
      <c r="E526" s="58" t="s">
        <v>172</v>
      </c>
      <c r="F526" s="59">
        <v>1.55</v>
      </c>
      <c r="G526" s="103">
        <v>291.75</v>
      </c>
      <c r="H526" s="115">
        <f t="shared" si="50"/>
        <v>452.21</v>
      </c>
    </row>
    <row r="527" spans="2:8" ht="21.95" customHeight="1">
      <c r="B527" s="50"/>
      <c r="C527" s="2"/>
      <c r="D527" s="2"/>
      <c r="E527" s="235" t="s">
        <v>152</v>
      </c>
      <c r="F527" s="236"/>
      <c r="G527" s="237"/>
      <c r="H527" s="60">
        <f>SUM(H518:H526)</f>
        <v>12355.25</v>
      </c>
    </row>
    <row r="528" spans="2:8" ht="21.95" customHeight="1">
      <c r="B528" s="50"/>
      <c r="C528" s="2"/>
      <c r="D528" s="2"/>
      <c r="E528" s="235" t="str">
        <f>"BDI ( " &amp;TEXT($H$9,"0,00") &amp;" ) %:"</f>
        <v>BDI ( 24,36 ) %:</v>
      </c>
      <c r="F528" s="236"/>
      <c r="G528" s="237"/>
      <c r="H528" s="61">
        <f>ROUND(H527*($H$9/100),2)</f>
        <v>3009.74</v>
      </c>
    </row>
    <row r="529" spans="2:8" ht="21.95" customHeight="1">
      <c r="B529" s="50"/>
      <c r="C529" s="2"/>
      <c r="D529" s="2"/>
      <c r="E529" s="235" t="s">
        <v>153</v>
      </c>
      <c r="F529" s="236"/>
      <c r="G529" s="237"/>
      <c r="H529" s="62">
        <f>ROUND(SUM(H527:H528),2)</f>
        <v>15364.99</v>
      </c>
    </row>
    <row r="530" spans="2:8">
      <c r="B530" s="50"/>
      <c r="C530" s="2"/>
      <c r="D530" s="2"/>
      <c r="E530" s="2"/>
      <c r="F530" s="2"/>
      <c r="G530" s="2"/>
      <c r="H530" s="56"/>
    </row>
    <row r="531" spans="2:8" ht="36" customHeight="1">
      <c r="B531" s="113" t="s">
        <v>737</v>
      </c>
      <c r="C531" s="67" t="s">
        <v>146</v>
      </c>
      <c r="D531" s="68" t="s">
        <v>669</v>
      </c>
      <c r="E531" s="72" t="s">
        <v>43</v>
      </c>
      <c r="F531" s="65" t="s">
        <v>148</v>
      </c>
      <c r="G531" s="65" t="s">
        <v>149</v>
      </c>
      <c r="H531" s="66" t="s">
        <v>150</v>
      </c>
    </row>
    <row r="532" spans="2:8" ht="27" customHeight="1">
      <c r="B532" s="114" t="s">
        <v>161</v>
      </c>
      <c r="C532" s="58" t="s">
        <v>676</v>
      </c>
      <c r="D532" s="57" t="s">
        <v>673</v>
      </c>
      <c r="E532" s="58" t="s">
        <v>43</v>
      </c>
      <c r="F532" s="59">
        <v>2</v>
      </c>
      <c r="G532" s="103">
        <v>867.78</v>
      </c>
      <c r="H532" s="115">
        <f t="shared" ref="H532:H535" si="51">ROUND(F532*G532,2)</f>
        <v>1735.56</v>
      </c>
    </row>
    <row r="533" spans="2:8" ht="27" customHeight="1">
      <c r="B533" s="114" t="s">
        <v>161</v>
      </c>
      <c r="C533" s="58" t="s">
        <v>677</v>
      </c>
      <c r="D533" s="57" t="s">
        <v>672</v>
      </c>
      <c r="E533" s="58" t="s">
        <v>43</v>
      </c>
      <c r="F533" s="59">
        <v>2</v>
      </c>
      <c r="G533" s="103">
        <v>821</v>
      </c>
      <c r="H533" s="115">
        <f t="shared" si="51"/>
        <v>1642</v>
      </c>
    </row>
    <row r="534" spans="2:8" ht="27" customHeight="1">
      <c r="B534" s="114" t="s">
        <v>161</v>
      </c>
      <c r="C534" s="58" t="s">
        <v>678</v>
      </c>
      <c r="D534" s="57" t="s">
        <v>671</v>
      </c>
      <c r="E534" s="58" t="s">
        <v>43</v>
      </c>
      <c r="F534" s="59">
        <v>1</v>
      </c>
      <c r="G534" s="103">
        <v>648.03</v>
      </c>
      <c r="H534" s="115">
        <f t="shared" si="51"/>
        <v>648.03</v>
      </c>
    </row>
    <row r="535" spans="2:8" s="74" customFormat="1" ht="60">
      <c r="B535" s="114" t="s">
        <v>161</v>
      </c>
      <c r="C535" s="58" t="s">
        <v>668</v>
      </c>
      <c r="D535" s="57" t="s">
        <v>670</v>
      </c>
      <c r="E535" s="58" t="s">
        <v>43</v>
      </c>
      <c r="F535" s="59">
        <v>1</v>
      </c>
      <c r="G535" s="103">
        <f>Cotação!G8</f>
        <v>12667</v>
      </c>
      <c r="H535" s="115">
        <f t="shared" si="51"/>
        <v>12667</v>
      </c>
    </row>
    <row r="536" spans="2:8" ht="21.95" customHeight="1">
      <c r="B536" s="50"/>
      <c r="C536" s="2"/>
      <c r="D536" s="2"/>
      <c r="E536" s="235" t="s">
        <v>152</v>
      </c>
      <c r="F536" s="236"/>
      <c r="G536" s="237"/>
      <c r="H536" s="60">
        <f>SUM(H532:H535)</f>
        <v>16692.59</v>
      </c>
    </row>
    <row r="537" spans="2:8" ht="21.95" customHeight="1">
      <c r="B537" s="50"/>
      <c r="C537" s="2"/>
      <c r="D537" s="2"/>
      <c r="E537" s="235" t="str">
        <f>"BDI ( " &amp;TEXT($H$9,"0,00") &amp;" ) %:"</f>
        <v>BDI ( 24,36 ) %:</v>
      </c>
      <c r="F537" s="236"/>
      <c r="G537" s="237"/>
      <c r="H537" s="61">
        <f>ROUND(H536*($H$9/100),2)</f>
        <v>4066.31</v>
      </c>
    </row>
    <row r="538" spans="2:8" ht="21.95" customHeight="1">
      <c r="B538" s="50"/>
      <c r="C538" s="2"/>
      <c r="D538" s="2"/>
      <c r="E538" s="241" t="s">
        <v>153</v>
      </c>
      <c r="F538" s="242"/>
      <c r="G538" s="243"/>
      <c r="H538" s="62">
        <f>ROUND(SUM(H536:H537),2)</f>
        <v>20758.900000000001</v>
      </c>
    </row>
    <row r="539" spans="2:8">
      <c r="B539" s="50"/>
      <c r="C539" s="2"/>
      <c r="D539" s="2"/>
      <c r="E539" s="2"/>
      <c r="F539" s="2"/>
      <c r="G539" s="2"/>
      <c r="H539" s="56"/>
    </row>
    <row r="540" spans="2:8" ht="41.25" customHeight="1">
      <c r="B540" s="113" t="s">
        <v>744</v>
      </c>
      <c r="C540" s="67" t="s">
        <v>146</v>
      </c>
      <c r="D540" s="68" t="s">
        <v>740</v>
      </c>
      <c r="E540" s="72" t="s">
        <v>743</v>
      </c>
      <c r="F540" s="65" t="s">
        <v>148</v>
      </c>
      <c r="G540" s="65" t="s">
        <v>149</v>
      </c>
      <c r="H540" s="66" t="s">
        <v>150</v>
      </c>
    </row>
    <row r="541" spans="2:8" ht="20.100000000000001" customHeight="1">
      <c r="B541" s="114" t="s">
        <v>161</v>
      </c>
      <c r="C541" s="58">
        <v>16</v>
      </c>
      <c r="D541" s="57" t="s">
        <v>741</v>
      </c>
      <c r="E541" s="58" t="s">
        <v>43</v>
      </c>
      <c r="F541" s="59">
        <v>5.0000000000000001E-3</v>
      </c>
      <c r="G541" s="103">
        <v>6.46</v>
      </c>
      <c r="H541" s="115">
        <f t="shared" ref="H541:H543" si="52">ROUND(F541*G541,2)</f>
        <v>0.03</v>
      </c>
    </row>
    <row r="542" spans="2:8" ht="20.100000000000001" customHeight="1">
      <c r="B542" s="114" t="s">
        <v>161</v>
      </c>
      <c r="C542" s="58">
        <v>38400</v>
      </c>
      <c r="D542" s="57" t="s">
        <v>742</v>
      </c>
      <c r="E542" s="58" t="s">
        <v>530</v>
      </c>
      <c r="F542" s="59">
        <v>0.05</v>
      </c>
      <c r="G542" s="103">
        <v>12.73</v>
      </c>
      <c r="H542" s="115">
        <f t="shared" si="52"/>
        <v>0.64</v>
      </c>
    </row>
    <row r="543" spans="2:8" ht="20.100000000000001" customHeight="1">
      <c r="B543" s="114" t="s">
        <v>151</v>
      </c>
      <c r="C543" s="58" t="s">
        <v>157</v>
      </c>
      <c r="D543" s="57" t="s">
        <v>158</v>
      </c>
      <c r="E543" s="58" t="s">
        <v>156</v>
      </c>
      <c r="F543" s="59">
        <v>0.06</v>
      </c>
      <c r="G543" s="103">
        <v>16.670000000000002</v>
      </c>
      <c r="H543" s="115">
        <f t="shared" si="52"/>
        <v>1</v>
      </c>
    </row>
    <row r="544" spans="2:8" ht="21.95" customHeight="1">
      <c r="B544" s="50"/>
      <c r="C544" s="2"/>
      <c r="D544" s="2"/>
      <c r="E544" s="235" t="s">
        <v>152</v>
      </c>
      <c r="F544" s="236"/>
      <c r="G544" s="237"/>
      <c r="H544" s="60">
        <f>SUM(H541:H543)</f>
        <v>1.67</v>
      </c>
    </row>
    <row r="545" spans="2:8" ht="21.95" customHeight="1">
      <c r="B545" s="50"/>
      <c r="C545" s="2"/>
      <c r="D545" s="2"/>
      <c r="E545" s="235" t="str">
        <f>"BDI ( " &amp;TEXT($H$9,"0,00") &amp;" ) %:"</f>
        <v>BDI ( 24,36 ) %:</v>
      </c>
      <c r="F545" s="236"/>
      <c r="G545" s="237"/>
      <c r="H545" s="61">
        <f>ROUND(H544*($H$9/100),2)</f>
        <v>0.41</v>
      </c>
    </row>
    <row r="546" spans="2:8" ht="21.95" customHeight="1" thickBot="1">
      <c r="B546" s="117"/>
      <c r="C546" s="118"/>
      <c r="D546" s="118"/>
      <c r="E546" s="238" t="s">
        <v>153</v>
      </c>
      <c r="F546" s="239"/>
      <c r="G546" s="240"/>
      <c r="H546" s="119">
        <f>SUM(H544:H545)</f>
        <v>2.08</v>
      </c>
    </row>
  </sheetData>
  <mergeCells count="175">
    <mergeCell ref="E536:G536"/>
    <mergeCell ref="E537:G537"/>
    <mergeCell ref="E538:G538"/>
    <mergeCell ref="B2:H2"/>
    <mergeCell ref="B3:H3"/>
    <mergeCell ref="B4:H4"/>
    <mergeCell ref="B5:H5"/>
    <mergeCell ref="B7:H7"/>
    <mergeCell ref="F9:G9"/>
    <mergeCell ref="E21:G21"/>
    <mergeCell ref="E22:G22"/>
    <mergeCell ref="E23:G23"/>
    <mergeCell ref="E38:G38"/>
    <mergeCell ref="E40:G40"/>
    <mergeCell ref="E39:G39"/>
    <mergeCell ref="E44:G44"/>
    <mergeCell ref="F10:G10"/>
    <mergeCell ref="F11:H11"/>
    <mergeCell ref="E69:G69"/>
    <mergeCell ref="E70:G70"/>
    <mergeCell ref="E71:G71"/>
    <mergeCell ref="E76:G76"/>
    <mergeCell ref="E77:G77"/>
    <mergeCell ref="E78:G78"/>
    <mergeCell ref="E45:G45"/>
    <mergeCell ref="E46:G46"/>
    <mergeCell ref="E57:G57"/>
    <mergeCell ref="E62:G62"/>
    <mergeCell ref="E63:G63"/>
    <mergeCell ref="E64:G64"/>
    <mergeCell ref="E53:G53"/>
    <mergeCell ref="E54:G54"/>
    <mergeCell ref="E55:G55"/>
    <mergeCell ref="E56:G56"/>
    <mergeCell ref="E102:G102"/>
    <mergeCell ref="E103:G103"/>
    <mergeCell ref="E104:G104"/>
    <mergeCell ref="E115:G115"/>
    <mergeCell ref="E116:G116"/>
    <mergeCell ref="E117:G117"/>
    <mergeCell ref="E87:G87"/>
    <mergeCell ref="E88:G88"/>
    <mergeCell ref="E89:G89"/>
    <mergeCell ref="E93:G93"/>
    <mergeCell ref="E94:G94"/>
    <mergeCell ref="E95:G95"/>
    <mergeCell ref="E143:G143"/>
    <mergeCell ref="E144:G144"/>
    <mergeCell ref="E145:G145"/>
    <mergeCell ref="E157:G157"/>
    <mergeCell ref="E158:G158"/>
    <mergeCell ref="E159:G159"/>
    <mergeCell ref="E129:G129"/>
    <mergeCell ref="E130:G130"/>
    <mergeCell ref="E131:G131"/>
    <mergeCell ref="E188:G188"/>
    <mergeCell ref="E189:G189"/>
    <mergeCell ref="E190:G190"/>
    <mergeCell ref="E198:G198"/>
    <mergeCell ref="E199:G199"/>
    <mergeCell ref="E200:G200"/>
    <mergeCell ref="E167:G167"/>
    <mergeCell ref="E168:G168"/>
    <mergeCell ref="E169:G169"/>
    <mergeCell ref="E177:G177"/>
    <mergeCell ref="E178:G178"/>
    <mergeCell ref="E179:G179"/>
    <mergeCell ref="E217:G217"/>
    <mergeCell ref="E218:G218"/>
    <mergeCell ref="E219:G219"/>
    <mergeCell ref="E226:G226"/>
    <mergeCell ref="E227:G227"/>
    <mergeCell ref="E228:G228"/>
    <mergeCell ref="E209:G209"/>
    <mergeCell ref="E210:G210"/>
    <mergeCell ref="E211:G211"/>
    <mergeCell ref="E261:G261"/>
    <mergeCell ref="E262:G262"/>
    <mergeCell ref="E263:G263"/>
    <mergeCell ref="E271:G271"/>
    <mergeCell ref="E272:G272"/>
    <mergeCell ref="E273:G273"/>
    <mergeCell ref="E241:G241"/>
    <mergeCell ref="E242:G242"/>
    <mergeCell ref="E243:G243"/>
    <mergeCell ref="E251:G251"/>
    <mergeCell ref="E252:G252"/>
    <mergeCell ref="E253:G253"/>
    <mergeCell ref="E305:G305"/>
    <mergeCell ref="E306:G306"/>
    <mergeCell ref="E307:G307"/>
    <mergeCell ref="E316:G316"/>
    <mergeCell ref="E317:G317"/>
    <mergeCell ref="E318:G318"/>
    <mergeCell ref="E283:G283"/>
    <mergeCell ref="E284:G284"/>
    <mergeCell ref="E285:G285"/>
    <mergeCell ref="E293:G293"/>
    <mergeCell ref="E294:G294"/>
    <mergeCell ref="E295:G295"/>
    <mergeCell ref="E476:G476"/>
    <mergeCell ref="E477:G477"/>
    <mergeCell ref="E478:G478"/>
    <mergeCell ref="E488:G488"/>
    <mergeCell ref="E489:G489"/>
    <mergeCell ref="E490:G490"/>
    <mergeCell ref="E323:G323"/>
    <mergeCell ref="E324:G324"/>
    <mergeCell ref="E325:G325"/>
    <mergeCell ref="E330:G330"/>
    <mergeCell ref="E331:G331"/>
    <mergeCell ref="E332:G332"/>
    <mergeCell ref="E440:G440"/>
    <mergeCell ref="E441:G441"/>
    <mergeCell ref="E442:G442"/>
    <mergeCell ref="E339:G339"/>
    <mergeCell ref="E340:G340"/>
    <mergeCell ref="E341:G341"/>
    <mergeCell ref="E347:G347"/>
    <mergeCell ref="E348:G348"/>
    <mergeCell ref="E349:G349"/>
    <mergeCell ref="E357:G357"/>
    <mergeCell ref="E358:G358"/>
    <mergeCell ref="E359:G359"/>
    <mergeCell ref="E513:G513"/>
    <mergeCell ref="E514:G514"/>
    <mergeCell ref="E515:G515"/>
    <mergeCell ref="E527:G527"/>
    <mergeCell ref="E528:G528"/>
    <mergeCell ref="E529:G529"/>
    <mergeCell ref="E494:G494"/>
    <mergeCell ref="E495:G495"/>
    <mergeCell ref="E496:G496"/>
    <mergeCell ref="E505:G505"/>
    <mergeCell ref="E506:G506"/>
    <mergeCell ref="E507:G507"/>
    <mergeCell ref="E421:G421"/>
    <mergeCell ref="E365:G365"/>
    <mergeCell ref="E366:G366"/>
    <mergeCell ref="E367:G367"/>
    <mergeCell ref="E375:G375"/>
    <mergeCell ref="E393:G393"/>
    <mergeCell ref="E394:G394"/>
    <mergeCell ref="E395:G395"/>
    <mergeCell ref="E402:G402"/>
    <mergeCell ref="E403:G403"/>
    <mergeCell ref="E376:G376"/>
    <mergeCell ref="E377:G377"/>
    <mergeCell ref="E384:G384"/>
    <mergeCell ref="E385:G385"/>
    <mergeCell ref="E386:G386"/>
    <mergeCell ref="E544:G544"/>
    <mergeCell ref="E545:G545"/>
    <mergeCell ref="E546:G546"/>
    <mergeCell ref="E29:G29"/>
    <mergeCell ref="E30:G30"/>
    <mergeCell ref="E31:G31"/>
    <mergeCell ref="E468:G468"/>
    <mergeCell ref="E457:G457"/>
    <mergeCell ref="E458:G458"/>
    <mergeCell ref="E459:G459"/>
    <mergeCell ref="E448:G448"/>
    <mergeCell ref="E449:G449"/>
    <mergeCell ref="E450:G450"/>
    <mergeCell ref="E466:G466"/>
    <mergeCell ref="E467:G467"/>
    <mergeCell ref="E422:G422"/>
    <mergeCell ref="E423:G423"/>
    <mergeCell ref="E431:G431"/>
    <mergeCell ref="E432:G432"/>
    <mergeCell ref="E433:G433"/>
    <mergeCell ref="E404:G404"/>
    <mergeCell ref="E413:G413"/>
    <mergeCell ref="E414:G414"/>
    <mergeCell ref="E415:G415"/>
  </mergeCells>
  <conditionalFormatting sqref="B14:H20 H43 B49:H52 H60:H61 H493 H510:H512 H532:H535 H26:H28 H541:H543 B541:B543 E541:E543">
    <cfRule type="expression" dxfId="5812" priority="5745" stopIfTrue="1">
      <formula>AND($B14&lt;&gt;"COMPOSICAO",$B14&lt;&gt;"INSUMO",$B14&lt;&gt;"")</formula>
    </cfRule>
    <cfRule type="expression" dxfId="5811" priority="5746" stopIfTrue="1">
      <formula>AND(OR($B14="COMPOSICAO",$B14="INSUMO",$B14&lt;&gt;""),$B14&lt;&gt;"")</formula>
    </cfRule>
  </conditionalFormatting>
  <conditionalFormatting sqref="H14:H20">
    <cfRule type="expression" dxfId="5810" priority="5743" stopIfTrue="1">
      <formula>AND($B14&lt;&gt;"COMPOSICAO",$B14&lt;&gt;"INSUMO",$B14&lt;&gt;"")</formula>
    </cfRule>
    <cfRule type="expression" dxfId="5809" priority="5744" stopIfTrue="1">
      <formula>AND(OR($B14="COMPOSICAO",$B14="INSUMO",$B14&lt;&gt;""),$B14&lt;&gt;"")</formula>
    </cfRule>
  </conditionalFormatting>
  <conditionalFormatting sqref="B33:E37 F34:G37 B43:G43 B59:E61 F60:G61 B492:D493 F493:G493 B509:D512 F510:G512 E510:E511 B532:C535 F532:G535 B25:E28 F26:G28 B28:G28 B42:E42 B541:G543">
    <cfRule type="expression" dxfId="5808" priority="5741" stopIfTrue="1">
      <formula>AND($A25&lt;&gt;"COMPOSICAO",$A25&lt;&gt;"INSUMO",$A25&lt;&gt;"")</formula>
    </cfRule>
    <cfRule type="expression" dxfId="5807" priority="5742" stopIfTrue="1">
      <formula>AND(OR($A25="COMPOSICAO",$A25="INSUMO",$A25&lt;&gt;""),$A25&lt;&gt;"")</formula>
    </cfRule>
  </conditionalFormatting>
  <conditionalFormatting sqref="B13:E13">
    <cfRule type="expression" dxfId="5806" priority="5739" stopIfTrue="1">
      <formula>AND($A13&lt;&gt;"COMPOSICAO",$A13&lt;&gt;"INSUMO",$A13&lt;&gt;"")</formula>
    </cfRule>
    <cfRule type="expression" dxfId="5805" priority="5740" stopIfTrue="1">
      <formula>AND(OR($A13="COMPOSICAO",$A13="INSUMO",$A13&lt;&gt;""),$A13&lt;&gt;"")</formula>
    </cfRule>
  </conditionalFormatting>
  <conditionalFormatting sqref="B13:E13">
    <cfRule type="expression" dxfId="5804" priority="5737" stopIfTrue="1">
      <formula>AND($A13&lt;&gt;"COMPOSICAO",$A13&lt;&gt;"INSUMO",$A13&lt;&gt;"")</formula>
    </cfRule>
    <cfRule type="expression" dxfId="5803" priority="5738" stopIfTrue="1">
      <formula>AND(OR($A13="COMPOSICAO",$A13="INSUMO",$A13&lt;&gt;""),$A13&lt;&gt;"")</formula>
    </cfRule>
  </conditionalFormatting>
  <conditionalFormatting sqref="H34:H37">
    <cfRule type="expression" dxfId="5802" priority="5735" stopIfTrue="1">
      <formula>AND($B34&lt;&gt;"COMPOSICAO",$B34&lt;&gt;"INSUMO",$B34&lt;&gt;"")</formula>
    </cfRule>
    <cfRule type="expression" dxfId="5801" priority="5736" stopIfTrue="1">
      <formula>AND(OR($B34="COMPOSICAO",$B34="INSUMO",$B34&lt;&gt;""),$B34&lt;&gt;"")</formula>
    </cfRule>
  </conditionalFormatting>
  <conditionalFormatting sqref="H34:H37">
    <cfRule type="expression" dxfId="5800" priority="5733" stopIfTrue="1">
      <formula>AND($B34&lt;&gt;"COMPOSICAO",$B34&lt;&gt;"INSUMO",$B34&lt;&gt;"")</formula>
    </cfRule>
    <cfRule type="expression" dxfId="5799" priority="5734" stopIfTrue="1">
      <formula>AND(OR($B34="COMPOSICAO",$B34="INSUMO",$B34&lt;&gt;""),$B34&lt;&gt;"")</formula>
    </cfRule>
  </conditionalFormatting>
  <conditionalFormatting sqref="B52">
    <cfRule type="expression" dxfId="5798" priority="5723" stopIfTrue="1">
      <formula>AND($B52&lt;&gt;"COMPOSICAO",$B52&lt;&gt;"INSUMO",$B52&lt;&gt;"")</formula>
    </cfRule>
    <cfRule type="expression" dxfId="5797" priority="5724" stopIfTrue="1">
      <formula>AND(OR($B52="COMPOSICAO",$B52="INSUMO",$B52&lt;&gt;""),$B52&lt;&gt;"")</formula>
    </cfRule>
  </conditionalFormatting>
  <conditionalFormatting sqref="B48:E48">
    <cfRule type="expression" dxfId="5796" priority="5721" stopIfTrue="1">
      <formula>AND($A48&lt;&gt;"COMPOSICAO",$A48&lt;&gt;"INSUMO",$A48&lt;&gt;"")</formula>
    </cfRule>
    <cfRule type="expression" dxfId="5795" priority="5722" stopIfTrue="1">
      <formula>AND(OR($A48="COMPOSICAO",$A48="INSUMO",$A48&lt;&gt;""),$A48&lt;&gt;"")</formula>
    </cfRule>
  </conditionalFormatting>
  <conditionalFormatting sqref="B48:E48">
    <cfRule type="expression" dxfId="5794" priority="5719" stopIfTrue="1">
      <formula>AND($A48&lt;&gt;"COMPOSICAO",$A48&lt;&gt;"INSUMO",$A48&lt;&gt;"")</formula>
    </cfRule>
    <cfRule type="expression" dxfId="5793" priority="5720" stopIfTrue="1">
      <formula>AND(OR($A48="COMPOSICAO",$A48="INSUMO",$A48&lt;&gt;""),$A48&lt;&gt;"")</formula>
    </cfRule>
  </conditionalFormatting>
  <conditionalFormatting sqref="B49">
    <cfRule type="expression" dxfId="5792" priority="5717" stopIfTrue="1">
      <formula>AND($B49&lt;&gt;"COMPOSICAO",$B49&lt;&gt;"INSUMO",$B49&lt;&gt;"")</formula>
    </cfRule>
    <cfRule type="expression" dxfId="5791" priority="5718" stopIfTrue="1">
      <formula>AND(OR($B49="COMPOSICAO",$B49="INSUMO",$B49&lt;&gt;""),$B49&lt;&gt;"")</formula>
    </cfRule>
  </conditionalFormatting>
  <conditionalFormatting sqref="B50">
    <cfRule type="expression" dxfId="5790" priority="5715" stopIfTrue="1">
      <formula>AND($B50&lt;&gt;"COMPOSICAO",$B50&lt;&gt;"INSUMO",$B50&lt;&gt;"")</formula>
    </cfRule>
    <cfRule type="expression" dxfId="5789" priority="5716" stopIfTrue="1">
      <formula>AND(OR($B50="COMPOSICAO",$B50="INSUMO",$B50&lt;&gt;""),$B50&lt;&gt;"")</formula>
    </cfRule>
  </conditionalFormatting>
  <conditionalFormatting sqref="B51">
    <cfRule type="expression" dxfId="5788" priority="5713" stopIfTrue="1">
      <formula>AND($B51&lt;&gt;"COMPOSICAO",$B51&lt;&gt;"INSUMO",$B51&lt;&gt;"")</formula>
    </cfRule>
    <cfRule type="expression" dxfId="5787" priority="5714" stopIfTrue="1">
      <formula>AND(OR($B51="COMPOSICAO",$B51="INSUMO",$B51&lt;&gt;""),$B51&lt;&gt;"")</formula>
    </cfRule>
  </conditionalFormatting>
  <conditionalFormatting sqref="H67:H68">
    <cfRule type="expression" dxfId="5786" priority="5705" stopIfTrue="1">
      <formula>AND($B67&lt;&gt;"COMPOSICAO",$B67&lt;&gt;"INSUMO",$B67&lt;&gt;"")</formula>
    </cfRule>
    <cfRule type="expression" dxfId="5785" priority="5706" stopIfTrue="1">
      <formula>AND(OR($B67="COMPOSICAO",$B67="INSUMO",$B67&lt;&gt;""),$B67&lt;&gt;"")</formula>
    </cfRule>
  </conditionalFormatting>
  <conditionalFormatting sqref="B66:E68 F67:G68">
    <cfRule type="expression" dxfId="5784" priority="5703" stopIfTrue="1">
      <formula>AND($A66&lt;&gt;"COMPOSICAO",$A66&lt;&gt;"INSUMO",$A66&lt;&gt;"")</formula>
    </cfRule>
    <cfRule type="expression" dxfId="5783" priority="5704" stopIfTrue="1">
      <formula>AND(OR($A66="COMPOSICAO",$A66="INSUMO",$A66&lt;&gt;""),$A66&lt;&gt;"")</formula>
    </cfRule>
  </conditionalFormatting>
  <conditionalFormatting sqref="B73:E75 F74:G75">
    <cfRule type="expression" dxfId="5782" priority="5701" stopIfTrue="1">
      <formula>AND($A73&lt;&gt;"COMPOSICAO",$A73&lt;&gt;"INSUMO",$A73&lt;&gt;"")</formula>
    </cfRule>
    <cfRule type="expression" dxfId="5781" priority="5702" stopIfTrue="1">
      <formula>AND(OR($A73="COMPOSICAO",$A73="INSUMO",$A73&lt;&gt;""),$A73&lt;&gt;"")</formula>
    </cfRule>
  </conditionalFormatting>
  <conditionalFormatting sqref="B73:E73">
    <cfRule type="expression" dxfId="5780" priority="5699" stopIfTrue="1">
      <formula>AND($A73&lt;&gt;"COMPOSICAO",$A73&lt;&gt;"INSUMO",$A73&lt;&gt;"")</formula>
    </cfRule>
    <cfRule type="expression" dxfId="5779" priority="5700" stopIfTrue="1">
      <formula>AND(OR($A73="COMPOSICAO",$A73="INSUMO",$A73&lt;&gt;""),$A73&lt;&gt;"")</formula>
    </cfRule>
  </conditionalFormatting>
  <conditionalFormatting sqref="H74:H75">
    <cfRule type="expression" dxfId="5778" priority="5697" stopIfTrue="1">
      <formula>AND($B74&lt;&gt;"COMPOSICAO",$B74&lt;&gt;"INSUMO",$B74&lt;&gt;"")</formula>
    </cfRule>
    <cfRule type="expression" dxfId="5777" priority="5698" stopIfTrue="1">
      <formula>AND(OR($B74="COMPOSICAO",$B74="INSUMO",$B74&lt;&gt;""),$B74&lt;&gt;"")</formula>
    </cfRule>
  </conditionalFormatting>
  <conditionalFormatting sqref="B80:E86 F81:G86">
    <cfRule type="expression" dxfId="5776" priority="5695" stopIfTrue="1">
      <formula>AND($A80&lt;&gt;"COMPOSICAO",$A80&lt;&gt;"INSUMO",$A80&lt;&gt;"")</formula>
    </cfRule>
    <cfRule type="expression" dxfId="5775" priority="5696" stopIfTrue="1">
      <formula>AND(OR($A80="COMPOSICAO",$A80="INSUMO",$A80&lt;&gt;""),$A80&lt;&gt;"")</formula>
    </cfRule>
  </conditionalFormatting>
  <conditionalFormatting sqref="B80:E80">
    <cfRule type="expression" dxfId="5774" priority="5693" stopIfTrue="1">
      <formula>AND($A80&lt;&gt;"COMPOSICAO",$A80&lt;&gt;"INSUMO",$A80&lt;&gt;"")</formula>
    </cfRule>
    <cfRule type="expression" dxfId="5773" priority="5694" stopIfTrue="1">
      <formula>AND(OR($A80="COMPOSICAO",$A80="INSUMO",$A80&lt;&gt;""),$A80&lt;&gt;"")</formula>
    </cfRule>
  </conditionalFormatting>
  <conditionalFormatting sqref="B80:E80">
    <cfRule type="expression" dxfId="5772" priority="5691" stopIfTrue="1">
      <formula>AND($A80&lt;&gt;"COMPOSICAO",$A80&lt;&gt;"INSUMO",$A80&lt;&gt;"")</formula>
    </cfRule>
    <cfRule type="expression" dxfId="5771" priority="5692" stopIfTrue="1">
      <formula>AND(OR($A80="COMPOSICAO",$A80="INSUMO",$A80&lt;&gt;""),$A80&lt;&gt;"")</formula>
    </cfRule>
  </conditionalFormatting>
  <conditionalFormatting sqref="H81:H86">
    <cfRule type="expression" dxfId="5770" priority="5689" stopIfTrue="1">
      <formula>AND($B81&lt;&gt;"COMPOSICAO",$B81&lt;&gt;"INSUMO",$B81&lt;&gt;"")</formula>
    </cfRule>
    <cfRule type="expression" dxfId="5769" priority="5690" stopIfTrue="1">
      <formula>AND(OR($B81="COMPOSICAO",$B81="INSUMO",$B81&lt;&gt;""),$B81&lt;&gt;"")</formula>
    </cfRule>
  </conditionalFormatting>
  <conditionalFormatting sqref="B91:E92 F92:G92">
    <cfRule type="expression" dxfId="5768" priority="5687" stopIfTrue="1">
      <formula>AND($A91&lt;&gt;"COMPOSICAO",$A91&lt;&gt;"INSUMO",$A91&lt;&gt;"")</formula>
    </cfRule>
    <cfRule type="expression" dxfId="5767" priority="5688" stopIfTrue="1">
      <formula>AND(OR($A91="COMPOSICAO",$A91="INSUMO",$A91&lt;&gt;""),$A91&lt;&gt;"")</formula>
    </cfRule>
  </conditionalFormatting>
  <conditionalFormatting sqref="B91:E91">
    <cfRule type="expression" dxfId="5766" priority="5685" stopIfTrue="1">
      <formula>AND($A91&lt;&gt;"COMPOSICAO",$A91&lt;&gt;"INSUMO",$A91&lt;&gt;"")</formula>
    </cfRule>
    <cfRule type="expression" dxfId="5765" priority="5686" stopIfTrue="1">
      <formula>AND(OR($A91="COMPOSICAO",$A91="INSUMO",$A91&lt;&gt;""),$A91&lt;&gt;"")</formula>
    </cfRule>
  </conditionalFormatting>
  <conditionalFormatting sqref="B91:E91">
    <cfRule type="expression" dxfId="5764" priority="5683" stopIfTrue="1">
      <formula>AND($A91&lt;&gt;"COMPOSICAO",$A91&lt;&gt;"INSUMO",$A91&lt;&gt;"")</formula>
    </cfRule>
    <cfRule type="expression" dxfId="5763" priority="5684" stopIfTrue="1">
      <formula>AND(OR($A91="COMPOSICAO",$A91="INSUMO",$A91&lt;&gt;""),$A91&lt;&gt;"")</formula>
    </cfRule>
  </conditionalFormatting>
  <conditionalFormatting sqref="B91:E91">
    <cfRule type="expression" dxfId="5762" priority="5681" stopIfTrue="1">
      <formula>AND($A91&lt;&gt;"COMPOSICAO",$A91&lt;&gt;"INSUMO",$A91&lt;&gt;"")</formula>
    </cfRule>
    <cfRule type="expression" dxfId="5761" priority="5682" stopIfTrue="1">
      <formula>AND(OR($A91="COMPOSICAO",$A91="INSUMO",$A91&lt;&gt;""),$A91&lt;&gt;"")</formula>
    </cfRule>
  </conditionalFormatting>
  <conditionalFormatting sqref="H92">
    <cfRule type="expression" dxfId="5760" priority="5679" stopIfTrue="1">
      <formula>AND($B92&lt;&gt;"COMPOSICAO",$B92&lt;&gt;"INSUMO",$B92&lt;&gt;"")</formula>
    </cfRule>
    <cfRule type="expression" dxfId="5759" priority="5680" stopIfTrue="1">
      <formula>AND(OR($B92="COMPOSICAO",$B92="INSUMO",$B92&lt;&gt;""),$B92&lt;&gt;"")</formula>
    </cfRule>
  </conditionalFormatting>
  <conditionalFormatting sqref="B97:E101 F98:G101">
    <cfRule type="expression" dxfId="5758" priority="5677" stopIfTrue="1">
      <formula>AND($A97&lt;&gt;"COMPOSICAO",$A97&lt;&gt;"INSUMO",$A97&lt;&gt;"")</formula>
    </cfRule>
    <cfRule type="expression" dxfId="5757" priority="5678" stopIfTrue="1">
      <formula>AND(OR($A97="COMPOSICAO",$A97="INSUMO",$A97&lt;&gt;""),$A97&lt;&gt;"")</formula>
    </cfRule>
  </conditionalFormatting>
  <conditionalFormatting sqref="B97:E97">
    <cfRule type="expression" dxfId="5756" priority="5675" stopIfTrue="1">
      <formula>AND($A97&lt;&gt;"COMPOSICAO",$A97&lt;&gt;"INSUMO",$A97&lt;&gt;"")</formula>
    </cfRule>
    <cfRule type="expression" dxfId="5755" priority="5676" stopIfTrue="1">
      <formula>AND(OR($A97="COMPOSICAO",$A97="INSUMO",$A97&lt;&gt;""),$A97&lt;&gt;"")</formula>
    </cfRule>
  </conditionalFormatting>
  <conditionalFormatting sqref="B97:E97">
    <cfRule type="expression" dxfId="5754" priority="5673" stopIfTrue="1">
      <formula>AND($A97&lt;&gt;"COMPOSICAO",$A97&lt;&gt;"INSUMO",$A97&lt;&gt;"")</formula>
    </cfRule>
    <cfRule type="expression" dxfId="5753" priority="5674" stopIfTrue="1">
      <formula>AND(OR($A97="COMPOSICAO",$A97="INSUMO",$A97&lt;&gt;""),$A97&lt;&gt;"")</formula>
    </cfRule>
  </conditionalFormatting>
  <conditionalFormatting sqref="B97:E97">
    <cfRule type="expression" dxfId="5752" priority="5671" stopIfTrue="1">
      <formula>AND($A97&lt;&gt;"COMPOSICAO",$A97&lt;&gt;"INSUMO",$A97&lt;&gt;"")</formula>
    </cfRule>
    <cfRule type="expression" dxfId="5751" priority="5672" stopIfTrue="1">
      <formula>AND(OR($A97="COMPOSICAO",$A97="INSUMO",$A97&lt;&gt;""),$A97&lt;&gt;"")</formula>
    </cfRule>
  </conditionalFormatting>
  <conditionalFormatting sqref="B97:E97">
    <cfRule type="expression" dxfId="5750" priority="5669" stopIfTrue="1">
      <formula>AND($A97&lt;&gt;"COMPOSICAO",$A97&lt;&gt;"INSUMO",$A97&lt;&gt;"")</formula>
    </cfRule>
    <cfRule type="expression" dxfId="5749" priority="5670" stopIfTrue="1">
      <formula>AND(OR($A97="COMPOSICAO",$A97="INSUMO",$A97&lt;&gt;""),$A97&lt;&gt;"")</formula>
    </cfRule>
  </conditionalFormatting>
  <conditionalFormatting sqref="H98:H101">
    <cfRule type="expression" dxfId="5748" priority="5667" stopIfTrue="1">
      <formula>AND($B98&lt;&gt;"COMPOSICAO",$B98&lt;&gt;"INSUMO",$B98&lt;&gt;"")</formula>
    </cfRule>
    <cfRule type="expression" dxfId="5747" priority="5668" stopIfTrue="1">
      <formula>AND(OR($B98="COMPOSICAO",$B98="INSUMO",$B98&lt;&gt;""),$B98&lt;&gt;"")</formula>
    </cfRule>
  </conditionalFormatting>
  <conditionalFormatting sqref="B106:E114 F107:G114">
    <cfRule type="expression" dxfId="5746" priority="5665" stopIfTrue="1">
      <formula>AND($A106&lt;&gt;"COMPOSICAO",$A106&lt;&gt;"INSUMO",$A106&lt;&gt;"")</formula>
    </cfRule>
    <cfRule type="expression" dxfId="5745" priority="5666" stopIfTrue="1">
      <formula>AND(OR($A106="COMPOSICAO",$A106="INSUMO",$A106&lt;&gt;""),$A106&lt;&gt;"")</formula>
    </cfRule>
  </conditionalFormatting>
  <conditionalFormatting sqref="B106:E106">
    <cfRule type="expression" dxfId="5744" priority="5663" stopIfTrue="1">
      <formula>AND($A106&lt;&gt;"COMPOSICAO",$A106&lt;&gt;"INSUMO",$A106&lt;&gt;"")</formula>
    </cfRule>
    <cfRule type="expression" dxfId="5743" priority="5664" stopIfTrue="1">
      <formula>AND(OR($A106="COMPOSICAO",$A106="INSUMO",$A106&lt;&gt;""),$A106&lt;&gt;"")</formula>
    </cfRule>
  </conditionalFormatting>
  <conditionalFormatting sqref="B106:E106">
    <cfRule type="expression" dxfId="5742" priority="5661" stopIfTrue="1">
      <formula>AND($A106&lt;&gt;"COMPOSICAO",$A106&lt;&gt;"INSUMO",$A106&lt;&gt;"")</formula>
    </cfRule>
    <cfRule type="expression" dxfId="5741" priority="5662" stopIfTrue="1">
      <formula>AND(OR($A106="COMPOSICAO",$A106="INSUMO",$A106&lt;&gt;""),$A106&lt;&gt;"")</formula>
    </cfRule>
  </conditionalFormatting>
  <conditionalFormatting sqref="B106:E106">
    <cfRule type="expression" dxfId="5740" priority="5659" stopIfTrue="1">
      <formula>AND($A106&lt;&gt;"COMPOSICAO",$A106&lt;&gt;"INSUMO",$A106&lt;&gt;"")</formula>
    </cfRule>
    <cfRule type="expression" dxfId="5739" priority="5660" stopIfTrue="1">
      <formula>AND(OR($A106="COMPOSICAO",$A106="INSUMO",$A106&lt;&gt;""),$A106&lt;&gt;"")</formula>
    </cfRule>
  </conditionalFormatting>
  <conditionalFormatting sqref="B106:E106">
    <cfRule type="expression" dxfId="5738" priority="5657" stopIfTrue="1">
      <formula>AND($A106&lt;&gt;"COMPOSICAO",$A106&lt;&gt;"INSUMO",$A106&lt;&gt;"")</formula>
    </cfRule>
    <cfRule type="expression" dxfId="5737" priority="5658" stopIfTrue="1">
      <formula>AND(OR($A106="COMPOSICAO",$A106="INSUMO",$A106&lt;&gt;""),$A106&lt;&gt;"")</formula>
    </cfRule>
  </conditionalFormatting>
  <conditionalFormatting sqref="B106:E106">
    <cfRule type="expression" dxfId="5736" priority="5655" stopIfTrue="1">
      <formula>AND($A106&lt;&gt;"COMPOSICAO",$A106&lt;&gt;"INSUMO",$A106&lt;&gt;"")</formula>
    </cfRule>
    <cfRule type="expression" dxfId="5735" priority="5656" stopIfTrue="1">
      <formula>AND(OR($A106="COMPOSICAO",$A106="INSUMO",$A106&lt;&gt;""),$A106&lt;&gt;"")</formula>
    </cfRule>
  </conditionalFormatting>
  <conditionalFormatting sqref="H107:H114">
    <cfRule type="expression" dxfId="5734" priority="5653" stopIfTrue="1">
      <formula>AND($B107&lt;&gt;"COMPOSICAO",$B107&lt;&gt;"INSUMO",$B107&lt;&gt;"")</formula>
    </cfRule>
    <cfRule type="expression" dxfId="5733" priority="5654" stopIfTrue="1">
      <formula>AND(OR($B107="COMPOSICAO",$B107="INSUMO",$B107&lt;&gt;""),$B107&lt;&gt;"")</formula>
    </cfRule>
  </conditionalFormatting>
  <conditionalFormatting sqref="B119:E128 F120:G128">
    <cfRule type="expression" dxfId="5732" priority="5651" stopIfTrue="1">
      <formula>AND($A119&lt;&gt;"COMPOSICAO",$A119&lt;&gt;"INSUMO",$A119&lt;&gt;"")</formula>
    </cfRule>
    <cfRule type="expression" dxfId="5731" priority="5652" stopIfTrue="1">
      <formula>AND(OR($A119="COMPOSICAO",$A119="INSUMO",$A119&lt;&gt;""),$A119&lt;&gt;"")</formula>
    </cfRule>
  </conditionalFormatting>
  <conditionalFormatting sqref="B133:E142 F134:G142">
    <cfRule type="expression" dxfId="5730" priority="5649" stopIfTrue="1">
      <formula>AND($A133&lt;&gt;"COMPOSICAO",$A133&lt;&gt;"INSUMO",$A133&lt;&gt;"")</formula>
    </cfRule>
    <cfRule type="expression" dxfId="5729" priority="5650" stopIfTrue="1">
      <formula>AND(OR($A133="COMPOSICAO",$A133="INSUMO",$A133&lt;&gt;""),$A133&lt;&gt;"")</formula>
    </cfRule>
  </conditionalFormatting>
  <conditionalFormatting sqref="B147:E156 F148:G156">
    <cfRule type="expression" dxfId="5728" priority="5647" stopIfTrue="1">
      <formula>AND($A147&lt;&gt;"COMPOSICAO",$A147&lt;&gt;"INSUMO",$A147&lt;&gt;"")</formula>
    </cfRule>
    <cfRule type="expression" dxfId="5727" priority="5648" stopIfTrue="1">
      <formula>AND(OR($A147="COMPOSICAO",$A147="INSUMO",$A147&lt;&gt;""),$A147&lt;&gt;"")</formula>
    </cfRule>
  </conditionalFormatting>
  <conditionalFormatting sqref="B161:E166 F162:G166">
    <cfRule type="expression" dxfId="5726" priority="5645" stopIfTrue="1">
      <formula>AND($A161&lt;&gt;"COMPOSICAO",$A161&lt;&gt;"INSUMO",$A161&lt;&gt;"")</formula>
    </cfRule>
    <cfRule type="expression" dxfId="5725" priority="5646" stopIfTrue="1">
      <formula>AND(OR($A161="COMPOSICAO",$A161="INSUMO",$A161&lt;&gt;""),$A161&lt;&gt;"")</formula>
    </cfRule>
  </conditionalFormatting>
  <conditionalFormatting sqref="B171:E176 F172:G176">
    <cfRule type="expression" dxfId="5724" priority="5643" stopIfTrue="1">
      <formula>AND($A171&lt;&gt;"COMPOSICAO",$A171&lt;&gt;"INSUMO",$A171&lt;&gt;"")</formula>
    </cfRule>
    <cfRule type="expression" dxfId="5723" priority="5644" stopIfTrue="1">
      <formula>AND(OR($A171="COMPOSICAO",$A171="INSUMO",$A171&lt;&gt;""),$A171&lt;&gt;"")</formula>
    </cfRule>
  </conditionalFormatting>
  <conditionalFormatting sqref="B181:E187 F182:G187">
    <cfRule type="expression" dxfId="5722" priority="5641" stopIfTrue="1">
      <formula>AND($A181&lt;&gt;"COMPOSICAO",$A181&lt;&gt;"INSUMO",$A181&lt;&gt;"")</formula>
    </cfRule>
    <cfRule type="expression" dxfId="5721" priority="5642" stopIfTrue="1">
      <formula>AND(OR($A181="COMPOSICAO",$A181="INSUMO",$A181&lt;&gt;""),$A181&lt;&gt;"")</formula>
    </cfRule>
  </conditionalFormatting>
  <conditionalFormatting sqref="B192:E197 F193:G197">
    <cfRule type="expression" dxfId="5720" priority="5639" stopIfTrue="1">
      <formula>AND($A192&lt;&gt;"COMPOSICAO",$A192&lt;&gt;"INSUMO",$A192&lt;&gt;"")</formula>
    </cfRule>
    <cfRule type="expression" dxfId="5719" priority="5640" stopIfTrue="1">
      <formula>AND(OR($A192="COMPOSICAO",$A192="INSUMO",$A192&lt;&gt;""),$A192&lt;&gt;"")</formula>
    </cfRule>
  </conditionalFormatting>
  <conditionalFormatting sqref="B119:E119">
    <cfRule type="expression" dxfId="5718" priority="5635" stopIfTrue="1">
      <formula>AND($A119&lt;&gt;"COMPOSICAO",$A119&lt;&gt;"INSUMO",$A119&lt;&gt;"")</formula>
    </cfRule>
    <cfRule type="expression" dxfId="5717" priority="5636" stopIfTrue="1">
      <formula>AND(OR($A119="COMPOSICAO",$A119="INSUMO",$A119&lt;&gt;""),$A119&lt;&gt;"")</formula>
    </cfRule>
  </conditionalFormatting>
  <conditionalFormatting sqref="B119:E119">
    <cfRule type="expression" dxfId="5716" priority="5633" stopIfTrue="1">
      <formula>AND($A119&lt;&gt;"COMPOSICAO",$A119&lt;&gt;"INSUMO",$A119&lt;&gt;"")</formula>
    </cfRule>
    <cfRule type="expression" dxfId="5715" priority="5634" stopIfTrue="1">
      <formula>AND(OR($A119="COMPOSICAO",$A119="INSUMO",$A119&lt;&gt;""),$A119&lt;&gt;"")</formula>
    </cfRule>
  </conditionalFormatting>
  <conditionalFormatting sqref="B119:E119">
    <cfRule type="expression" dxfId="5714" priority="5631" stopIfTrue="1">
      <formula>AND($A119&lt;&gt;"COMPOSICAO",$A119&lt;&gt;"INSUMO",$A119&lt;&gt;"")</formula>
    </cfRule>
    <cfRule type="expression" dxfId="5713" priority="5632" stopIfTrue="1">
      <formula>AND(OR($A119="COMPOSICAO",$A119="INSUMO",$A119&lt;&gt;""),$A119&lt;&gt;"")</formula>
    </cfRule>
  </conditionalFormatting>
  <conditionalFormatting sqref="B119:E119">
    <cfRule type="expression" dxfId="5712" priority="5629" stopIfTrue="1">
      <formula>AND($A119&lt;&gt;"COMPOSICAO",$A119&lt;&gt;"INSUMO",$A119&lt;&gt;"")</formula>
    </cfRule>
    <cfRule type="expression" dxfId="5711" priority="5630" stopIfTrue="1">
      <formula>AND(OR($A119="COMPOSICAO",$A119="INSUMO",$A119&lt;&gt;""),$A119&lt;&gt;"")</formula>
    </cfRule>
  </conditionalFormatting>
  <conditionalFormatting sqref="B119:E119">
    <cfRule type="expression" dxfId="5710" priority="5627" stopIfTrue="1">
      <formula>AND($A119&lt;&gt;"COMPOSICAO",$A119&lt;&gt;"INSUMO",$A119&lt;&gt;"")</formula>
    </cfRule>
    <cfRule type="expression" dxfId="5709" priority="5628" stopIfTrue="1">
      <formula>AND(OR($A119="COMPOSICAO",$A119="INSUMO",$A119&lt;&gt;""),$A119&lt;&gt;"")</formula>
    </cfRule>
  </conditionalFormatting>
  <conditionalFormatting sqref="B119:E119">
    <cfRule type="expression" dxfId="5708" priority="5625" stopIfTrue="1">
      <formula>AND($A119&lt;&gt;"COMPOSICAO",$A119&lt;&gt;"INSUMO",$A119&lt;&gt;"")</formula>
    </cfRule>
    <cfRule type="expression" dxfId="5707" priority="5626" stopIfTrue="1">
      <formula>AND(OR($A119="COMPOSICAO",$A119="INSUMO",$A119&lt;&gt;""),$A119&lt;&gt;"")</formula>
    </cfRule>
  </conditionalFormatting>
  <conditionalFormatting sqref="B133:E133">
    <cfRule type="expression" dxfId="5706" priority="5623" stopIfTrue="1">
      <formula>AND($A133&lt;&gt;"COMPOSICAO",$A133&lt;&gt;"INSUMO",$A133&lt;&gt;"")</formula>
    </cfRule>
    <cfRule type="expression" dxfId="5705" priority="5624" stopIfTrue="1">
      <formula>AND(OR($A133="COMPOSICAO",$A133="INSUMO",$A133&lt;&gt;""),$A133&lt;&gt;"")</formula>
    </cfRule>
  </conditionalFormatting>
  <conditionalFormatting sqref="B133:E133">
    <cfRule type="expression" dxfId="5704" priority="5621" stopIfTrue="1">
      <formula>AND($A133&lt;&gt;"COMPOSICAO",$A133&lt;&gt;"INSUMO",$A133&lt;&gt;"")</formula>
    </cfRule>
    <cfRule type="expression" dxfId="5703" priority="5622" stopIfTrue="1">
      <formula>AND(OR($A133="COMPOSICAO",$A133="INSUMO",$A133&lt;&gt;""),$A133&lt;&gt;"")</formula>
    </cfRule>
  </conditionalFormatting>
  <conditionalFormatting sqref="B133:E133">
    <cfRule type="expression" dxfId="5702" priority="5619" stopIfTrue="1">
      <formula>AND($A133&lt;&gt;"COMPOSICAO",$A133&lt;&gt;"INSUMO",$A133&lt;&gt;"")</formula>
    </cfRule>
    <cfRule type="expression" dxfId="5701" priority="5620" stopIfTrue="1">
      <formula>AND(OR($A133="COMPOSICAO",$A133="INSUMO",$A133&lt;&gt;""),$A133&lt;&gt;"")</formula>
    </cfRule>
  </conditionalFormatting>
  <conditionalFormatting sqref="B133:E133">
    <cfRule type="expression" dxfId="5700" priority="5617" stopIfTrue="1">
      <formula>AND($A133&lt;&gt;"COMPOSICAO",$A133&lt;&gt;"INSUMO",$A133&lt;&gt;"")</formula>
    </cfRule>
    <cfRule type="expression" dxfId="5699" priority="5618" stopIfTrue="1">
      <formula>AND(OR($A133="COMPOSICAO",$A133="INSUMO",$A133&lt;&gt;""),$A133&lt;&gt;"")</formula>
    </cfRule>
  </conditionalFormatting>
  <conditionalFormatting sqref="B133:E133">
    <cfRule type="expression" dxfId="5698" priority="5615" stopIfTrue="1">
      <formula>AND($A133&lt;&gt;"COMPOSICAO",$A133&lt;&gt;"INSUMO",$A133&lt;&gt;"")</formula>
    </cfRule>
    <cfRule type="expression" dxfId="5697" priority="5616" stopIfTrue="1">
      <formula>AND(OR($A133="COMPOSICAO",$A133="INSUMO",$A133&lt;&gt;""),$A133&lt;&gt;"")</formula>
    </cfRule>
  </conditionalFormatting>
  <conditionalFormatting sqref="B133:E133">
    <cfRule type="expression" dxfId="5696" priority="5613" stopIfTrue="1">
      <formula>AND($A133&lt;&gt;"COMPOSICAO",$A133&lt;&gt;"INSUMO",$A133&lt;&gt;"")</formula>
    </cfRule>
    <cfRule type="expression" dxfId="5695" priority="5614" stopIfTrue="1">
      <formula>AND(OR($A133="COMPOSICAO",$A133="INSUMO",$A133&lt;&gt;""),$A133&lt;&gt;"")</formula>
    </cfRule>
  </conditionalFormatting>
  <conditionalFormatting sqref="B133:E133">
    <cfRule type="expression" dxfId="5694" priority="5611" stopIfTrue="1">
      <formula>AND($A133&lt;&gt;"COMPOSICAO",$A133&lt;&gt;"INSUMO",$A133&lt;&gt;"")</formula>
    </cfRule>
    <cfRule type="expression" dxfId="5693" priority="5612" stopIfTrue="1">
      <formula>AND(OR($A133="COMPOSICAO",$A133="INSUMO",$A133&lt;&gt;""),$A133&lt;&gt;"")</formula>
    </cfRule>
  </conditionalFormatting>
  <conditionalFormatting sqref="B147:E147">
    <cfRule type="expression" dxfId="5692" priority="5609" stopIfTrue="1">
      <formula>AND($A147&lt;&gt;"COMPOSICAO",$A147&lt;&gt;"INSUMO",$A147&lt;&gt;"")</formula>
    </cfRule>
    <cfRule type="expression" dxfId="5691" priority="5610" stopIfTrue="1">
      <formula>AND(OR($A147="COMPOSICAO",$A147="INSUMO",$A147&lt;&gt;""),$A147&lt;&gt;"")</formula>
    </cfRule>
  </conditionalFormatting>
  <conditionalFormatting sqref="B147:E147">
    <cfRule type="expression" dxfId="5690" priority="5607" stopIfTrue="1">
      <formula>AND($A147&lt;&gt;"COMPOSICAO",$A147&lt;&gt;"INSUMO",$A147&lt;&gt;"")</formula>
    </cfRule>
    <cfRule type="expression" dxfId="5689" priority="5608" stopIfTrue="1">
      <formula>AND(OR($A147="COMPOSICAO",$A147="INSUMO",$A147&lt;&gt;""),$A147&lt;&gt;"")</formula>
    </cfRule>
  </conditionalFormatting>
  <conditionalFormatting sqref="B147:E147">
    <cfRule type="expression" dxfId="5688" priority="5605" stopIfTrue="1">
      <formula>AND($A147&lt;&gt;"COMPOSICAO",$A147&lt;&gt;"INSUMO",$A147&lt;&gt;"")</formula>
    </cfRule>
    <cfRule type="expression" dxfId="5687" priority="5606" stopIfTrue="1">
      <formula>AND(OR($A147="COMPOSICAO",$A147="INSUMO",$A147&lt;&gt;""),$A147&lt;&gt;"")</formula>
    </cfRule>
  </conditionalFormatting>
  <conditionalFormatting sqref="B147:E147">
    <cfRule type="expression" dxfId="5686" priority="5603" stopIfTrue="1">
      <formula>AND($A147&lt;&gt;"COMPOSICAO",$A147&lt;&gt;"INSUMO",$A147&lt;&gt;"")</formula>
    </cfRule>
    <cfRule type="expression" dxfId="5685" priority="5604" stopIfTrue="1">
      <formula>AND(OR($A147="COMPOSICAO",$A147="INSUMO",$A147&lt;&gt;""),$A147&lt;&gt;"")</formula>
    </cfRule>
  </conditionalFormatting>
  <conditionalFormatting sqref="B147:E147">
    <cfRule type="expression" dxfId="5684" priority="5601" stopIfTrue="1">
      <formula>AND($A147&lt;&gt;"COMPOSICAO",$A147&lt;&gt;"INSUMO",$A147&lt;&gt;"")</formula>
    </cfRule>
    <cfRule type="expression" dxfId="5683" priority="5602" stopIfTrue="1">
      <formula>AND(OR($A147="COMPOSICAO",$A147="INSUMO",$A147&lt;&gt;""),$A147&lt;&gt;"")</formula>
    </cfRule>
  </conditionalFormatting>
  <conditionalFormatting sqref="B147:E147">
    <cfRule type="expression" dxfId="5682" priority="5599" stopIfTrue="1">
      <formula>AND($A147&lt;&gt;"COMPOSICAO",$A147&lt;&gt;"INSUMO",$A147&lt;&gt;"")</formula>
    </cfRule>
    <cfRule type="expression" dxfId="5681" priority="5600" stopIfTrue="1">
      <formula>AND(OR($A147="COMPOSICAO",$A147="INSUMO",$A147&lt;&gt;""),$A147&lt;&gt;"")</formula>
    </cfRule>
  </conditionalFormatting>
  <conditionalFormatting sqref="B147:E147">
    <cfRule type="expression" dxfId="5680" priority="5597" stopIfTrue="1">
      <formula>AND($A147&lt;&gt;"COMPOSICAO",$A147&lt;&gt;"INSUMO",$A147&lt;&gt;"")</formula>
    </cfRule>
    <cfRule type="expression" dxfId="5679" priority="5598" stopIfTrue="1">
      <formula>AND(OR($A147="COMPOSICAO",$A147="INSUMO",$A147&lt;&gt;""),$A147&lt;&gt;"")</formula>
    </cfRule>
  </conditionalFormatting>
  <conditionalFormatting sqref="B147:E147">
    <cfRule type="expression" dxfId="5678" priority="5595" stopIfTrue="1">
      <formula>AND($A147&lt;&gt;"COMPOSICAO",$A147&lt;&gt;"INSUMO",$A147&lt;&gt;"")</formula>
    </cfRule>
    <cfRule type="expression" dxfId="5677" priority="5596" stopIfTrue="1">
      <formula>AND(OR($A147="COMPOSICAO",$A147="INSUMO",$A147&lt;&gt;""),$A147&lt;&gt;"")</formula>
    </cfRule>
  </conditionalFormatting>
  <conditionalFormatting sqref="B161:E161">
    <cfRule type="expression" dxfId="5676" priority="5593" stopIfTrue="1">
      <formula>AND($A161&lt;&gt;"COMPOSICAO",$A161&lt;&gt;"INSUMO",$A161&lt;&gt;"")</formula>
    </cfRule>
    <cfRule type="expression" dxfId="5675" priority="5594" stopIfTrue="1">
      <formula>AND(OR($A161="COMPOSICAO",$A161="INSUMO",$A161&lt;&gt;""),$A161&lt;&gt;"")</formula>
    </cfRule>
  </conditionalFormatting>
  <conditionalFormatting sqref="B161:E161">
    <cfRule type="expression" dxfId="5674" priority="5591" stopIfTrue="1">
      <formula>AND($A161&lt;&gt;"COMPOSICAO",$A161&lt;&gt;"INSUMO",$A161&lt;&gt;"")</formula>
    </cfRule>
    <cfRule type="expression" dxfId="5673" priority="5592" stopIfTrue="1">
      <formula>AND(OR($A161="COMPOSICAO",$A161="INSUMO",$A161&lt;&gt;""),$A161&lt;&gt;"")</formula>
    </cfRule>
  </conditionalFormatting>
  <conditionalFormatting sqref="B161:E161">
    <cfRule type="expression" dxfId="5672" priority="5589" stopIfTrue="1">
      <formula>AND($A161&lt;&gt;"COMPOSICAO",$A161&lt;&gt;"INSUMO",$A161&lt;&gt;"")</formula>
    </cfRule>
    <cfRule type="expression" dxfId="5671" priority="5590" stopIfTrue="1">
      <formula>AND(OR($A161="COMPOSICAO",$A161="INSUMO",$A161&lt;&gt;""),$A161&lt;&gt;"")</formula>
    </cfRule>
  </conditionalFormatting>
  <conditionalFormatting sqref="B161:E161">
    <cfRule type="expression" dxfId="5670" priority="5587" stopIfTrue="1">
      <formula>AND($A161&lt;&gt;"COMPOSICAO",$A161&lt;&gt;"INSUMO",$A161&lt;&gt;"")</formula>
    </cfRule>
    <cfRule type="expression" dxfId="5669" priority="5588" stopIfTrue="1">
      <formula>AND(OR($A161="COMPOSICAO",$A161="INSUMO",$A161&lt;&gt;""),$A161&lt;&gt;"")</formula>
    </cfRule>
  </conditionalFormatting>
  <conditionalFormatting sqref="B161:E161">
    <cfRule type="expression" dxfId="5668" priority="5585" stopIfTrue="1">
      <formula>AND($A161&lt;&gt;"COMPOSICAO",$A161&lt;&gt;"INSUMO",$A161&lt;&gt;"")</formula>
    </cfRule>
    <cfRule type="expression" dxfId="5667" priority="5586" stopIfTrue="1">
      <formula>AND(OR($A161="COMPOSICAO",$A161="INSUMO",$A161&lt;&gt;""),$A161&lt;&gt;"")</formula>
    </cfRule>
  </conditionalFormatting>
  <conditionalFormatting sqref="B161:E161">
    <cfRule type="expression" dxfId="5666" priority="5583" stopIfTrue="1">
      <formula>AND($A161&lt;&gt;"COMPOSICAO",$A161&lt;&gt;"INSUMO",$A161&lt;&gt;"")</formula>
    </cfRule>
    <cfRule type="expression" dxfId="5665" priority="5584" stopIfTrue="1">
      <formula>AND(OR($A161="COMPOSICAO",$A161="INSUMO",$A161&lt;&gt;""),$A161&lt;&gt;"")</formula>
    </cfRule>
  </conditionalFormatting>
  <conditionalFormatting sqref="B161:E161">
    <cfRule type="expression" dxfId="5664" priority="5581" stopIfTrue="1">
      <formula>AND($A161&lt;&gt;"COMPOSICAO",$A161&lt;&gt;"INSUMO",$A161&lt;&gt;"")</formula>
    </cfRule>
    <cfRule type="expression" dxfId="5663" priority="5582" stopIfTrue="1">
      <formula>AND(OR($A161="COMPOSICAO",$A161="INSUMO",$A161&lt;&gt;""),$A161&lt;&gt;"")</formula>
    </cfRule>
  </conditionalFormatting>
  <conditionalFormatting sqref="B161:E161">
    <cfRule type="expression" dxfId="5662" priority="5579" stopIfTrue="1">
      <formula>AND($A161&lt;&gt;"COMPOSICAO",$A161&lt;&gt;"INSUMO",$A161&lt;&gt;"")</formula>
    </cfRule>
    <cfRule type="expression" dxfId="5661" priority="5580" stopIfTrue="1">
      <formula>AND(OR($A161="COMPOSICAO",$A161="INSUMO",$A161&lt;&gt;""),$A161&lt;&gt;"")</formula>
    </cfRule>
  </conditionalFormatting>
  <conditionalFormatting sqref="B161:E161">
    <cfRule type="expression" dxfId="5660" priority="5577" stopIfTrue="1">
      <formula>AND($A161&lt;&gt;"COMPOSICAO",$A161&lt;&gt;"INSUMO",$A161&lt;&gt;"")</formula>
    </cfRule>
    <cfRule type="expression" dxfId="5659" priority="5578" stopIfTrue="1">
      <formula>AND(OR($A161="COMPOSICAO",$A161="INSUMO",$A161&lt;&gt;""),$A161&lt;&gt;"")</formula>
    </cfRule>
  </conditionalFormatting>
  <conditionalFormatting sqref="B171:E171">
    <cfRule type="expression" dxfId="5658" priority="5575" stopIfTrue="1">
      <formula>AND($A171&lt;&gt;"COMPOSICAO",$A171&lt;&gt;"INSUMO",$A171&lt;&gt;"")</formula>
    </cfRule>
    <cfRule type="expression" dxfId="5657" priority="5576" stopIfTrue="1">
      <formula>AND(OR($A171="COMPOSICAO",$A171="INSUMO",$A171&lt;&gt;""),$A171&lt;&gt;"")</formula>
    </cfRule>
  </conditionalFormatting>
  <conditionalFormatting sqref="B171:E171">
    <cfRule type="expression" dxfId="5656" priority="5573" stopIfTrue="1">
      <formula>AND($A171&lt;&gt;"COMPOSICAO",$A171&lt;&gt;"INSUMO",$A171&lt;&gt;"")</formula>
    </cfRule>
    <cfRule type="expression" dxfId="5655" priority="5574" stopIfTrue="1">
      <formula>AND(OR($A171="COMPOSICAO",$A171="INSUMO",$A171&lt;&gt;""),$A171&lt;&gt;"")</formula>
    </cfRule>
  </conditionalFormatting>
  <conditionalFormatting sqref="B171:E171">
    <cfRule type="expression" dxfId="5654" priority="5571" stopIfTrue="1">
      <formula>AND($A171&lt;&gt;"COMPOSICAO",$A171&lt;&gt;"INSUMO",$A171&lt;&gt;"")</formula>
    </cfRule>
    <cfRule type="expression" dxfId="5653" priority="5572" stopIfTrue="1">
      <formula>AND(OR($A171="COMPOSICAO",$A171="INSUMO",$A171&lt;&gt;""),$A171&lt;&gt;"")</formula>
    </cfRule>
  </conditionalFormatting>
  <conditionalFormatting sqref="B171:E171">
    <cfRule type="expression" dxfId="5652" priority="5569" stopIfTrue="1">
      <formula>AND($A171&lt;&gt;"COMPOSICAO",$A171&lt;&gt;"INSUMO",$A171&lt;&gt;"")</formula>
    </cfRule>
    <cfRule type="expression" dxfId="5651" priority="5570" stopIfTrue="1">
      <formula>AND(OR($A171="COMPOSICAO",$A171="INSUMO",$A171&lt;&gt;""),$A171&lt;&gt;"")</formula>
    </cfRule>
  </conditionalFormatting>
  <conditionalFormatting sqref="B171:E171">
    <cfRule type="expression" dxfId="5650" priority="5567" stopIfTrue="1">
      <formula>AND($A171&lt;&gt;"COMPOSICAO",$A171&lt;&gt;"INSUMO",$A171&lt;&gt;"")</formula>
    </cfRule>
    <cfRule type="expression" dxfId="5649" priority="5568" stopIfTrue="1">
      <formula>AND(OR($A171="COMPOSICAO",$A171="INSUMO",$A171&lt;&gt;""),$A171&lt;&gt;"")</formula>
    </cfRule>
  </conditionalFormatting>
  <conditionalFormatting sqref="B171:E171">
    <cfRule type="expression" dxfId="5648" priority="5565" stopIfTrue="1">
      <formula>AND($A171&lt;&gt;"COMPOSICAO",$A171&lt;&gt;"INSUMO",$A171&lt;&gt;"")</formula>
    </cfRule>
    <cfRule type="expression" dxfId="5647" priority="5566" stopIfTrue="1">
      <formula>AND(OR($A171="COMPOSICAO",$A171="INSUMO",$A171&lt;&gt;""),$A171&lt;&gt;"")</formula>
    </cfRule>
  </conditionalFormatting>
  <conditionalFormatting sqref="B171:E171">
    <cfRule type="expression" dxfId="5646" priority="5563" stopIfTrue="1">
      <formula>AND($A171&lt;&gt;"COMPOSICAO",$A171&lt;&gt;"INSUMO",$A171&lt;&gt;"")</formula>
    </cfRule>
    <cfRule type="expression" dxfId="5645" priority="5564" stopIfTrue="1">
      <formula>AND(OR($A171="COMPOSICAO",$A171="INSUMO",$A171&lt;&gt;""),$A171&lt;&gt;"")</formula>
    </cfRule>
  </conditionalFormatting>
  <conditionalFormatting sqref="B171:E171">
    <cfRule type="expression" dxfId="5644" priority="5561" stopIfTrue="1">
      <formula>AND($A171&lt;&gt;"COMPOSICAO",$A171&lt;&gt;"INSUMO",$A171&lt;&gt;"")</formula>
    </cfRule>
    <cfRule type="expression" dxfId="5643" priority="5562" stopIfTrue="1">
      <formula>AND(OR($A171="COMPOSICAO",$A171="INSUMO",$A171&lt;&gt;""),$A171&lt;&gt;"")</formula>
    </cfRule>
  </conditionalFormatting>
  <conditionalFormatting sqref="B171:E171">
    <cfRule type="expression" dxfId="5642" priority="5559" stopIfTrue="1">
      <formula>AND($A171&lt;&gt;"COMPOSICAO",$A171&lt;&gt;"INSUMO",$A171&lt;&gt;"")</formula>
    </cfRule>
    <cfRule type="expression" dxfId="5641" priority="5560" stopIfTrue="1">
      <formula>AND(OR($A171="COMPOSICAO",$A171="INSUMO",$A171&lt;&gt;""),$A171&lt;&gt;"")</formula>
    </cfRule>
  </conditionalFormatting>
  <conditionalFormatting sqref="B171:E171">
    <cfRule type="expression" dxfId="5640" priority="5557" stopIfTrue="1">
      <formula>AND($A171&lt;&gt;"COMPOSICAO",$A171&lt;&gt;"INSUMO",$A171&lt;&gt;"")</formula>
    </cfRule>
    <cfRule type="expression" dxfId="5639" priority="5558" stopIfTrue="1">
      <formula>AND(OR($A171="COMPOSICAO",$A171="INSUMO",$A171&lt;&gt;""),$A171&lt;&gt;"")</formula>
    </cfRule>
  </conditionalFormatting>
  <conditionalFormatting sqref="B181:E181">
    <cfRule type="expression" dxfId="5638" priority="5555" stopIfTrue="1">
      <formula>AND($A181&lt;&gt;"COMPOSICAO",$A181&lt;&gt;"INSUMO",$A181&lt;&gt;"")</formula>
    </cfRule>
    <cfRule type="expression" dxfId="5637" priority="5556" stopIfTrue="1">
      <formula>AND(OR($A181="COMPOSICAO",$A181="INSUMO",$A181&lt;&gt;""),$A181&lt;&gt;"")</formula>
    </cfRule>
  </conditionalFormatting>
  <conditionalFormatting sqref="B181:E181">
    <cfRule type="expression" dxfId="5636" priority="5553" stopIfTrue="1">
      <formula>AND($A181&lt;&gt;"COMPOSICAO",$A181&lt;&gt;"INSUMO",$A181&lt;&gt;"")</formula>
    </cfRule>
    <cfRule type="expression" dxfId="5635" priority="5554" stopIfTrue="1">
      <formula>AND(OR($A181="COMPOSICAO",$A181="INSUMO",$A181&lt;&gt;""),$A181&lt;&gt;"")</formula>
    </cfRule>
  </conditionalFormatting>
  <conditionalFormatting sqref="B181:E181">
    <cfRule type="expression" dxfId="5634" priority="5551" stopIfTrue="1">
      <formula>AND($A181&lt;&gt;"COMPOSICAO",$A181&lt;&gt;"INSUMO",$A181&lt;&gt;"")</formula>
    </cfRule>
    <cfRule type="expression" dxfId="5633" priority="5552" stopIfTrue="1">
      <formula>AND(OR($A181="COMPOSICAO",$A181="INSUMO",$A181&lt;&gt;""),$A181&lt;&gt;"")</formula>
    </cfRule>
  </conditionalFormatting>
  <conditionalFormatting sqref="B181:E181">
    <cfRule type="expression" dxfId="5632" priority="5549" stopIfTrue="1">
      <formula>AND($A181&lt;&gt;"COMPOSICAO",$A181&lt;&gt;"INSUMO",$A181&lt;&gt;"")</formula>
    </cfRule>
    <cfRule type="expression" dxfId="5631" priority="5550" stopIfTrue="1">
      <formula>AND(OR($A181="COMPOSICAO",$A181="INSUMO",$A181&lt;&gt;""),$A181&lt;&gt;"")</formula>
    </cfRule>
  </conditionalFormatting>
  <conditionalFormatting sqref="B181:E181">
    <cfRule type="expression" dxfId="5630" priority="5547" stopIfTrue="1">
      <formula>AND($A181&lt;&gt;"COMPOSICAO",$A181&lt;&gt;"INSUMO",$A181&lt;&gt;"")</formula>
    </cfRule>
    <cfRule type="expression" dxfId="5629" priority="5548" stopIfTrue="1">
      <formula>AND(OR($A181="COMPOSICAO",$A181="INSUMO",$A181&lt;&gt;""),$A181&lt;&gt;"")</formula>
    </cfRule>
  </conditionalFormatting>
  <conditionalFormatting sqref="B181:E181">
    <cfRule type="expression" dxfId="5628" priority="5545" stopIfTrue="1">
      <formula>AND($A181&lt;&gt;"COMPOSICAO",$A181&lt;&gt;"INSUMO",$A181&lt;&gt;"")</formula>
    </cfRule>
    <cfRule type="expression" dxfId="5627" priority="5546" stopIfTrue="1">
      <formula>AND(OR($A181="COMPOSICAO",$A181="INSUMO",$A181&lt;&gt;""),$A181&lt;&gt;"")</formula>
    </cfRule>
  </conditionalFormatting>
  <conditionalFormatting sqref="B181:E181">
    <cfRule type="expression" dxfId="5626" priority="5543" stopIfTrue="1">
      <formula>AND($A181&lt;&gt;"COMPOSICAO",$A181&lt;&gt;"INSUMO",$A181&lt;&gt;"")</formula>
    </cfRule>
    <cfRule type="expression" dxfId="5625" priority="5544" stopIfTrue="1">
      <formula>AND(OR($A181="COMPOSICAO",$A181="INSUMO",$A181&lt;&gt;""),$A181&lt;&gt;"")</formula>
    </cfRule>
  </conditionalFormatting>
  <conditionalFormatting sqref="B181:E181">
    <cfRule type="expression" dxfId="5624" priority="5541" stopIfTrue="1">
      <formula>AND($A181&lt;&gt;"COMPOSICAO",$A181&lt;&gt;"INSUMO",$A181&lt;&gt;"")</formula>
    </cfRule>
    <cfRule type="expression" dxfId="5623" priority="5542" stopIfTrue="1">
      <formula>AND(OR($A181="COMPOSICAO",$A181="INSUMO",$A181&lt;&gt;""),$A181&lt;&gt;"")</formula>
    </cfRule>
  </conditionalFormatting>
  <conditionalFormatting sqref="B181:E181">
    <cfRule type="expression" dxfId="5622" priority="5539" stopIfTrue="1">
      <formula>AND($A181&lt;&gt;"COMPOSICAO",$A181&lt;&gt;"INSUMO",$A181&lt;&gt;"")</formula>
    </cfRule>
    <cfRule type="expression" dxfId="5621" priority="5540" stopIfTrue="1">
      <formula>AND(OR($A181="COMPOSICAO",$A181="INSUMO",$A181&lt;&gt;""),$A181&lt;&gt;"")</formula>
    </cfRule>
  </conditionalFormatting>
  <conditionalFormatting sqref="B181:E181">
    <cfRule type="expression" dxfId="5620" priority="5537" stopIfTrue="1">
      <formula>AND($A181&lt;&gt;"COMPOSICAO",$A181&lt;&gt;"INSUMO",$A181&lt;&gt;"")</formula>
    </cfRule>
    <cfRule type="expression" dxfId="5619" priority="5538" stopIfTrue="1">
      <formula>AND(OR($A181="COMPOSICAO",$A181="INSUMO",$A181&lt;&gt;""),$A181&lt;&gt;"")</formula>
    </cfRule>
  </conditionalFormatting>
  <conditionalFormatting sqref="B181:E181">
    <cfRule type="expression" dxfId="5618" priority="5535" stopIfTrue="1">
      <formula>AND($A181&lt;&gt;"COMPOSICAO",$A181&lt;&gt;"INSUMO",$A181&lt;&gt;"")</formula>
    </cfRule>
    <cfRule type="expression" dxfId="5617" priority="5536" stopIfTrue="1">
      <formula>AND(OR($A181="COMPOSICAO",$A181="INSUMO",$A181&lt;&gt;""),$A181&lt;&gt;"")</formula>
    </cfRule>
  </conditionalFormatting>
  <conditionalFormatting sqref="B192:E192">
    <cfRule type="expression" dxfId="5616" priority="5533" stopIfTrue="1">
      <formula>AND($A192&lt;&gt;"COMPOSICAO",$A192&lt;&gt;"INSUMO",$A192&lt;&gt;"")</formula>
    </cfRule>
    <cfRule type="expression" dxfId="5615" priority="5534" stopIfTrue="1">
      <formula>AND(OR($A192="COMPOSICAO",$A192="INSUMO",$A192&lt;&gt;""),$A192&lt;&gt;"")</formula>
    </cfRule>
  </conditionalFormatting>
  <conditionalFormatting sqref="B192:E192">
    <cfRule type="expression" dxfId="5614" priority="5531" stopIfTrue="1">
      <formula>AND($A192&lt;&gt;"COMPOSICAO",$A192&lt;&gt;"INSUMO",$A192&lt;&gt;"")</formula>
    </cfRule>
    <cfRule type="expression" dxfId="5613" priority="5532" stopIfTrue="1">
      <formula>AND(OR($A192="COMPOSICAO",$A192="INSUMO",$A192&lt;&gt;""),$A192&lt;&gt;"")</formula>
    </cfRule>
  </conditionalFormatting>
  <conditionalFormatting sqref="B192:E192">
    <cfRule type="expression" dxfId="5612" priority="5529" stopIfTrue="1">
      <formula>AND($A192&lt;&gt;"COMPOSICAO",$A192&lt;&gt;"INSUMO",$A192&lt;&gt;"")</formula>
    </cfRule>
    <cfRule type="expression" dxfId="5611" priority="5530" stopIfTrue="1">
      <formula>AND(OR($A192="COMPOSICAO",$A192="INSUMO",$A192&lt;&gt;""),$A192&lt;&gt;"")</formula>
    </cfRule>
  </conditionalFormatting>
  <conditionalFormatting sqref="B192:E192">
    <cfRule type="expression" dxfId="5610" priority="5527" stopIfTrue="1">
      <formula>AND($A192&lt;&gt;"COMPOSICAO",$A192&lt;&gt;"INSUMO",$A192&lt;&gt;"")</formula>
    </cfRule>
    <cfRule type="expression" dxfId="5609" priority="5528" stopIfTrue="1">
      <formula>AND(OR($A192="COMPOSICAO",$A192="INSUMO",$A192&lt;&gt;""),$A192&lt;&gt;"")</formula>
    </cfRule>
  </conditionalFormatting>
  <conditionalFormatting sqref="B192:E192">
    <cfRule type="expression" dxfId="5608" priority="5525" stopIfTrue="1">
      <formula>AND($A192&lt;&gt;"COMPOSICAO",$A192&lt;&gt;"INSUMO",$A192&lt;&gt;"")</formula>
    </cfRule>
    <cfRule type="expression" dxfId="5607" priority="5526" stopIfTrue="1">
      <formula>AND(OR($A192="COMPOSICAO",$A192="INSUMO",$A192&lt;&gt;""),$A192&lt;&gt;"")</formula>
    </cfRule>
  </conditionalFormatting>
  <conditionalFormatting sqref="B192:E192">
    <cfRule type="expression" dxfId="5606" priority="5523" stopIfTrue="1">
      <formula>AND($A192&lt;&gt;"COMPOSICAO",$A192&lt;&gt;"INSUMO",$A192&lt;&gt;"")</formula>
    </cfRule>
    <cfRule type="expression" dxfId="5605" priority="5524" stopIfTrue="1">
      <formula>AND(OR($A192="COMPOSICAO",$A192="INSUMO",$A192&lt;&gt;""),$A192&lt;&gt;"")</formula>
    </cfRule>
  </conditionalFormatting>
  <conditionalFormatting sqref="B192:E192">
    <cfRule type="expression" dxfId="5604" priority="5521" stopIfTrue="1">
      <formula>AND($A192&lt;&gt;"COMPOSICAO",$A192&lt;&gt;"INSUMO",$A192&lt;&gt;"")</formula>
    </cfRule>
    <cfRule type="expression" dxfId="5603" priority="5522" stopIfTrue="1">
      <formula>AND(OR($A192="COMPOSICAO",$A192="INSUMO",$A192&lt;&gt;""),$A192&lt;&gt;"")</formula>
    </cfRule>
  </conditionalFormatting>
  <conditionalFormatting sqref="B192:E192">
    <cfRule type="expression" dxfId="5602" priority="5519" stopIfTrue="1">
      <formula>AND($A192&lt;&gt;"COMPOSICAO",$A192&lt;&gt;"INSUMO",$A192&lt;&gt;"")</formula>
    </cfRule>
    <cfRule type="expression" dxfId="5601" priority="5520" stopIfTrue="1">
      <formula>AND(OR($A192="COMPOSICAO",$A192="INSUMO",$A192&lt;&gt;""),$A192&lt;&gt;"")</formula>
    </cfRule>
  </conditionalFormatting>
  <conditionalFormatting sqref="B192:E192">
    <cfRule type="expression" dxfId="5600" priority="5517" stopIfTrue="1">
      <formula>AND($A192&lt;&gt;"COMPOSICAO",$A192&lt;&gt;"INSUMO",$A192&lt;&gt;"")</formula>
    </cfRule>
    <cfRule type="expression" dxfId="5599" priority="5518" stopIfTrue="1">
      <formula>AND(OR($A192="COMPOSICAO",$A192="INSUMO",$A192&lt;&gt;""),$A192&lt;&gt;"")</formula>
    </cfRule>
  </conditionalFormatting>
  <conditionalFormatting sqref="B192:E192">
    <cfRule type="expression" dxfId="5598" priority="5515" stopIfTrue="1">
      <formula>AND($A192&lt;&gt;"COMPOSICAO",$A192&lt;&gt;"INSUMO",$A192&lt;&gt;"")</formula>
    </cfRule>
    <cfRule type="expression" dxfId="5597" priority="5516" stopIfTrue="1">
      <formula>AND(OR($A192="COMPOSICAO",$A192="INSUMO",$A192&lt;&gt;""),$A192&lt;&gt;"")</formula>
    </cfRule>
  </conditionalFormatting>
  <conditionalFormatting sqref="B192:E192">
    <cfRule type="expression" dxfId="5596" priority="5513" stopIfTrue="1">
      <formula>AND($A192&lt;&gt;"COMPOSICAO",$A192&lt;&gt;"INSUMO",$A192&lt;&gt;"")</formula>
    </cfRule>
    <cfRule type="expression" dxfId="5595" priority="5514" stopIfTrue="1">
      <formula>AND(OR($A192="COMPOSICAO",$A192="INSUMO",$A192&lt;&gt;""),$A192&lt;&gt;"")</formula>
    </cfRule>
  </conditionalFormatting>
  <conditionalFormatting sqref="B192:E192">
    <cfRule type="expression" dxfId="5594" priority="5511" stopIfTrue="1">
      <formula>AND($A192&lt;&gt;"COMPOSICAO",$A192&lt;&gt;"INSUMO",$A192&lt;&gt;"")</formula>
    </cfRule>
    <cfRule type="expression" dxfId="5593" priority="5512" stopIfTrue="1">
      <formula>AND(OR($A192="COMPOSICAO",$A192="INSUMO",$A192&lt;&gt;""),$A192&lt;&gt;"")</formula>
    </cfRule>
  </conditionalFormatting>
  <conditionalFormatting sqref="H120:H128">
    <cfRule type="expression" dxfId="5592" priority="5483" stopIfTrue="1">
      <formula>AND($B120&lt;&gt;"COMPOSICAO",$B120&lt;&gt;"INSUMO",$B120&lt;&gt;"")</formula>
    </cfRule>
    <cfRule type="expression" dxfId="5591" priority="5484" stopIfTrue="1">
      <formula>AND(OR($B120="COMPOSICAO",$B120="INSUMO",$B120&lt;&gt;""),$B120&lt;&gt;"")</formula>
    </cfRule>
  </conditionalFormatting>
  <conditionalFormatting sqref="H134:H142">
    <cfRule type="expression" dxfId="5590" priority="5481" stopIfTrue="1">
      <formula>AND($B134&lt;&gt;"COMPOSICAO",$B134&lt;&gt;"INSUMO",$B134&lt;&gt;"")</formula>
    </cfRule>
    <cfRule type="expression" dxfId="5589" priority="5482" stopIfTrue="1">
      <formula>AND(OR($B134="COMPOSICAO",$B134="INSUMO",$B134&lt;&gt;""),$B134&lt;&gt;"")</formula>
    </cfRule>
  </conditionalFormatting>
  <conditionalFormatting sqref="H148:H156">
    <cfRule type="expression" dxfId="5588" priority="5479" stopIfTrue="1">
      <formula>AND($B148&lt;&gt;"COMPOSICAO",$B148&lt;&gt;"INSUMO",$B148&lt;&gt;"")</formula>
    </cfRule>
    <cfRule type="expression" dxfId="5587" priority="5480" stopIfTrue="1">
      <formula>AND(OR($B148="COMPOSICAO",$B148="INSUMO",$B148&lt;&gt;""),$B148&lt;&gt;"")</formula>
    </cfRule>
  </conditionalFormatting>
  <conditionalFormatting sqref="H162:H166">
    <cfRule type="expression" dxfId="5586" priority="5477" stopIfTrue="1">
      <formula>AND($B162&lt;&gt;"COMPOSICAO",$B162&lt;&gt;"INSUMO",$B162&lt;&gt;"")</formula>
    </cfRule>
    <cfRule type="expression" dxfId="5585" priority="5478" stopIfTrue="1">
      <formula>AND(OR($B162="COMPOSICAO",$B162="INSUMO",$B162&lt;&gt;""),$B162&lt;&gt;"")</formula>
    </cfRule>
  </conditionalFormatting>
  <conditionalFormatting sqref="H172:H176">
    <cfRule type="expression" dxfId="5584" priority="5475" stopIfTrue="1">
      <formula>AND($B172&lt;&gt;"COMPOSICAO",$B172&lt;&gt;"INSUMO",$B172&lt;&gt;"")</formula>
    </cfRule>
    <cfRule type="expression" dxfId="5583" priority="5476" stopIfTrue="1">
      <formula>AND(OR($B172="COMPOSICAO",$B172="INSUMO",$B172&lt;&gt;""),$B172&lt;&gt;"")</formula>
    </cfRule>
  </conditionalFormatting>
  <conditionalFormatting sqref="H182:H187">
    <cfRule type="expression" dxfId="5582" priority="5473" stopIfTrue="1">
      <formula>AND($B182&lt;&gt;"COMPOSICAO",$B182&lt;&gt;"INSUMO",$B182&lt;&gt;"")</formula>
    </cfRule>
    <cfRule type="expression" dxfId="5581" priority="5474" stopIfTrue="1">
      <formula>AND(OR($B182="COMPOSICAO",$B182="INSUMO",$B182&lt;&gt;""),$B182&lt;&gt;"")</formula>
    </cfRule>
  </conditionalFormatting>
  <conditionalFormatting sqref="H193:H197">
    <cfRule type="expression" dxfId="5580" priority="5471" stopIfTrue="1">
      <formula>AND($B193&lt;&gt;"COMPOSICAO",$B193&lt;&gt;"INSUMO",$B193&lt;&gt;"")</formula>
    </cfRule>
    <cfRule type="expression" dxfId="5579" priority="5472" stopIfTrue="1">
      <formula>AND(OR($B193="COMPOSICAO",$B193="INSUMO",$B193&lt;&gt;""),$B193&lt;&gt;"")</formula>
    </cfRule>
  </conditionalFormatting>
  <conditionalFormatting sqref="B202:E208 F203:G208">
    <cfRule type="expression" dxfId="5578" priority="5467" stopIfTrue="1">
      <formula>AND($A202&lt;&gt;"COMPOSICAO",$A202&lt;&gt;"INSUMO",$A202&lt;&gt;"")</formula>
    </cfRule>
    <cfRule type="expression" dxfId="5577" priority="5468" stopIfTrue="1">
      <formula>AND(OR($A202="COMPOSICAO",$A202="INSUMO",$A202&lt;&gt;""),$A202&lt;&gt;"")</formula>
    </cfRule>
  </conditionalFormatting>
  <conditionalFormatting sqref="B213:E216 F214:G216">
    <cfRule type="expression" dxfId="5576" priority="5465" stopIfTrue="1">
      <formula>AND($A213&lt;&gt;"COMPOSICAO",$A213&lt;&gt;"INSUMO",$A213&lt;&gt;"")</formula>
    </cfRule>
    <cfRule type="expression" dxfId="5575" priority="5466" stopIfTrue="1">
      <formula>AND(OR($A213="COMPOSICAO",$A213="INSUMO",$A213&lt;&gt;""),$A213&lt;&gt;"")</formula>
    </cfRule>
  </conditionalFormatting>
  <conditionalFormatting sqref="B221:E225 F222:G225">
    <cfRule type="expression" dxfId="5574" priority="5463" stopIfTrue="1">
      <formula>AND($A221&lt;&gt;"COMPOSICAO",$A221&lt;&gt;"INSUMO",$A221&lt;&gt;"")</formula>
    </cfRule>
    <cfRule type="expression" dxfId="5573" priority="5464" stopIfTrue="1">
      <formula>AND(OR($A221="COMPOSICAO",$A221="INSUMO",$A221&lt;&gt;""),$A221&lt;&gt;"")</formula>
    </cfRule>
  </conditionalFormatting>
  <conditionalFormatting sqref="B230:E240 F231:G240">
    <cfRule type="expression" dxfId="5572" priority="5461" stopIfTrue="1">
      <formula>AND($A230&lt;&gt;"COMPOSICAO",$A230&lt;&gt;"INSUMO",$A230&lt;&gt;"")</formula>
    </cfRule>
    <cfRule type="expression" dxfId="5571" priority="5462" stopIfTrue="1">
      <formula>AND(OR($A230="COMPOSICAO",$A230="INSUMO",$A230&lt;&gt;""),$A230&lt;&gt;"")</formula>
    </cfRule>
  </conditionalFormatting>
  <conditionalFormatting sqref="B245:E250 F246:G250">
    <cfRule type="expression" dxfId="5570" priority="5459" stopIfTrue="1">
      <formula>AND($A245&lt;&gt;"COMPOSICAO",$A245&lt;&gt;"INSUMO",$A245&lt;&gt;"")</formula>
    </cfRule>
    <cfRule type="expression" dxfId="5569" priority="5460" stopIfTrue="1">
      <formula>AND(OR($A245="COMPOSICAO",$A245="INSUMO",$A245&lt;&gt;""),$A245&lt;&gt;"")</formula>
    </cfRule>
  </conditionalFormatting>
  <conditionalFormatting sqref="B255:E260 F256:G260">
    <cfRule type="expression" dxfId="5568" priority="5457" stopIfTrue="1">
      <formula>AND($A255&lt;&gt;"COMPOSICAO",$A255&lt;&gt;"INSUMO",$A255&lt;&gt;"")</formula>
    </cfRule>
    <cfRule type="expression" dxfId="5567" priority="5458" stopIfTrue="1">
      <formula>AND(OR($A255="COMPOSICAO",$A255="INSUMO",$A255&lt;&gt;""),$A255&lt;&gt;"")</formula>
    </cfRule>
  </conditionalFormatting>
  <conditionalFormatting sqref="B265:E270 F266:G270">
    <cfRule type="expression" dxfId="5566" priority="5455" stopIfTrue="1">
      <formula>AND($A265&lt;&gt;"COMPOSICAO",$A265&lt;&gt;"INSUMO",$A265&lt;&gt;"")</formula>
    </cfRule>
    <cfRule type="expression" dxfId="5565" priority="5456" stopIfTrue="1">
      <formula>AND(OR($A265="COMPOSICAO",$A265="INSUMO",$A265&lt;&gt;""),$A265&lt;&gt;"")</formula>
    </cfRule>
  </conditionalFormatting>
  <conditionalFormatting sqref="B275:E282 F276:G282">
    <cfRule type="expression" dxfId="5564" priority="5453" stopIfTrue="1">
      <formula>AND($A275&lt;&gt;"COMPOSICAO",$A275&lt;&gt;"INSUMO",$A275&lt;&gt;"")</formula>
    </cfRule>
    <cfRule type="expression" dxfId="5563" priority="5454" stopIfTrue="1">
      <formula>AND(OR($A275="COMPOSICAO",$A275="INSUMO",$A275&lt;&gt;""),$A275&lt;&gt;"")</formula>
    </cfRule>
  </conditionalFormatting>
  <conditionalFormatting sqref="B287:E292 F288:G292">
    <cfRule type="expression" dxfId="5562" priority="5451" stopIfTrue="1">
      <formula>AND($A287&lt;&gt;"COMPOSICAO",$A287&lt;&gt;"INSUMO",$A287&lt;&gt;"")</formula>
    </cfRule>
    <cfRule type="expression" dxfId="5561" priority="5452" stopIfTrue="1">
      <formula>AND(OR($A287="COMPOSICAO",$A287="INSUMO",$A287&lt;&gt;""),$A287&lt;&gt;"")</formula>
    </cfRule>
  </conditionalFormatting>
  <conditionalFormatting sqref="B297:E304 F298:G304">
    <cfRule type="expression" dxfId="5560" priority="5449" stopIfTrue="1">
      <formula>AND($A297&lt;&gt;"COMPOSICAO",$A297&lt;&gt;"INSUMO",$A297&lt;&gt;"")</formula>
    </cfRule>
    <cfRule type="expression" dxfId="5559" priority="5450" stopIfTrue="1">
      <formula>AND(OR($A297="COMPOSICAO",$A297="INSUMO",$A297&lt;&gt;""),$A297&lt;&gt;"")</formula>
    </cfRule>
  </conditionalFormatting>
  <conditionalFormatting sqref="B309:E315 F310:G315">
    <cfRule type="expression" dxfId="5558" priority="5447" stopIfTrue="1">
      <formula>AND($A309&lt;&gt;"COMPOSICAO",$A309&lt;&gt;"INSUMO",$A309&lt;&gt;"")</formula>
    </cfRule>
    <cfRule type="expression" dxfId="5557" priority="5448" stopIfTrue="1">
      <formula>AND(OR($A309="COMPOSICAO",$A309="INSUMO",$A309&lt;&gt;""),$A309&lt;&gt;"")</formula>
    </cfRule>
  </conditionalFormatting>
  <conditionalFormatting sqref="B320:E322 F321:G322">
    <cfRule type="expression" dxfId="5556" priority="5445" stopIfTrue="1">
      <formula>AND($A320&lt;&gt;"COMPOSICAO",$A320&lt;&gt;"INSUMO",$A320&lt;&gt;"")</formula>
    </cfRule>
    <cfRule type="expression" dxfId="5555" priority="5446" stopIfTrue="1">
      <formula>AND(OR($A320="COMPOSICAO",$A320="INSUMO",$A320&lt;&gt;""),$A320&lt;&gt;"")</formula>
    </cfRule>
  </conditionalFormatting>
  <conditionalFormatting sqref="B327:E329 F328:G329">
    <cfRule type="expression" dxfId="5554" priority="5443" stopIfTrue="1">
      <formula>AND($A327&lt;&gt;"COMPOSICAO",$A327&lt;&gt;"INSUMO",$A327&lt;&gt;"")</formula>
    </cfRule>
    <cfRule type="expression" dxfId="5553" priority="5444" stopIfTrue="1">
      <formula>AND(OR($A327="COMPOSICAO",$A327="INSUMO",$A327&lt;&gt;""),$A327&lt;&gt;"")</formula>
    </cfRule>
  </conditionalFormatting>
  <conditionalFormatting sqref="B202:E202">
    <cfRule type="expression" dxfId="5552" priority="5441" stopIfTrue="1">
      <formula>AND($A202&lt;&gt;"COMPOSICAO",$A202&lt;&gt;"INSUMO",$A202&lt;&gt;"")</formula>
    </cfRule>
    <cfRule type="expression" dxfId="5551" priority="5442" stopIfTrue="1">
      <formula>AND(OR($A202="COMPOSICAO",$A202="INSUMO",$A202&lt;&gt;""),$A202&lt;&gt;"")</formula>
    </cfRule>
  </conditionalFormatting>
  <conditionalFormatting sqref="B202:E202">
    <cfRule type="expression" dxfId="5550" priority="5439" stopIfTrue="1">
      <formula>AND($A202&lt;&gt;"COMPOSICAO",$A202&lt;&gt;"INSUMO",$A202&lt;&gt;"")</formula>
    </cfRule>
    <cfRule type="expression" dxfId="5549" priority="5440" stopIfTrue="1">
      <formula>AND(OR($A202="COMPOSICAO",$A202="INSUMO",$A202&lt;&gt;""),$A202&lt;&gt;"")</formula>
    </cfRule>
  </conditionalFormatting>
  <conditionalFormatting sqref="B202:E202">
    <cfRule type="expression" dxfId="5548" priority="5437" stopIfTrue="1">
      <formula>AND($A202&lt;&gt;"COMPOSICAO",$A202&lt;&gt;"INSUMO",$A202&lt;&gt;"")</formula>
    </cfRule>
    <cfRule type="expression" dxfId="5547" priority="5438" stopIfTrue="1">
      <formula>AND(OR($A202="COMPOSICAO",$A202="INSUMO",$A202&lt;&gt;""),$A202&lt;&gt;"")</formula>
    </cfRule>
  </conditionalFormatting>
  <conditionalFormatting sqref="B202:E202">
    <cfRule type="expression" dxfId="5546" priority="5435" stopIfTrue="1">
      <formula>AND($A202&lt;&gt;"COMPOSICAO",$A202&lt;&gt;"INSUMO",$A202&lt;&gt;"")</formula>
    </cfRule>
    <cfRule type="expression" dxfId="5545" priority="5436" stopIfTrue="1">
      <formula>AND(OR($A202="COMPOSICAO",$A202="INSUMO",$A202&lt;&gt;""),$A202&lt;&gt;"")</formula>
    </cfRule>
  </conditionalFormatting>
  <conditionalFormatting sqref="B202:E202">
    <cfRule type="expression" dxfId="5544" priority="5433" stopIfTrue="1">
      <formula>AND($A202&lt;&gt;"COMPOSICAO",$A202&lt;&gt;"INSUMO",$A202&lt;&gt;"")</formula>
    </cfRule>
    <cfRule type="expression" dxfId="5543" priority="5434" stopIfTrue="1">
      <formula>AND(OR($A202="COMPOSICAO",$A202="INSUMO",$A202&lt;&gt;""),$A202&lt;&gt;"")</formula>
    </cfRule>
  </conditionalFormatting>
  <conditionalFormatting sqref="B202:E202">
    <cfRule type="expression" dxfId="5542" priority="5431" stopIfTrue="1">
      <formula>AND($A202&lt;&gt;"COMPOSICAO",$A202&lt;&gt;"INSUMO",$A202&lt;&gt;"")</formula>
    </cfRule>
    <cfRule type="expression" dxfId="5541" priority="5432" stopIfTrue="1">
      <formula>AND(OR($A202="COMPOSICAO",$A202="INSUMO",$A202&lt;&gt;""),$A202&lt;&gt;"")</formula>
    </cfRule>
  </conditionalFormatting>
  <conditionalFormatting sqref="B202:E202">
    <cfRule type="expression" dxfId="5540" priority="5429" stopIfTrue="1">
      <formula>AND($A202&lt;&gt;"COMPOSICAO",$A202&lt;&gt;"INSUMO",$A202&lt;&gt;"")</formula>
    </cfRule>
    <cfRule type="expression" dxfId="5539" priority="5430" stopIfTrue="1">
      <formula>AND(OR($A202="COMPOSICAO",$A202="INSUMO",$A202&lt;&gt;""),$A202&lt;&gt;"")</formula>
    </cfRule>
  </conditionalFormatting>
  <conditionalFormatting sqref="B202:E202">
    <cfRule type="expression" dxfId="5538" priority="5427" stopIfTrue="1">
      <formula>AND($A202&lt;&gt;"COMPOSICAO",$A202&lt;&gt;"INSUMO",$A202&lt;&gt;"")</formula>
    </cfRule>
    <cfRule type="expression" dxfId="5537" priority="5428" stopIfTrue="1">
      <formula>AND(OR($A202="COMPOSICAO",$A202="INSUMO",$A202&lt;&gt;""),$A202&lt;&gt;"")</formula>
    </cfRule>
  </conditionalFormatting>
  <conditionalFormatting sqref="B202:E202">
    <cfRule type="expression" dxfId="5536" priority="5425" stopIfTrue="1">
      <formula>AND($A202&lt;&gt;"COMPOSICAO",$A202&lt;&gt;"INSUMO",$A202&lt;&gt;"")</formula>
    </cfRule>
    <cfRule type="expression" dxfId="5535" priority="5426" stopIfTrue="1">
      <formula>AND(OR($A202="COMPOSICAO",$A202="INSUMO",$A202&lt;&gt;""),$A202&lt;&gt;"")</formula>
    </cfRule>
  </conditionalFormatting>
  <conditionalFormatting sqref="B202:E202">
    <cfRule type="expression" dxfId="5534" priority="5423" stopIfTrue="1">
      <formula>AND($A202&lt;&gt;"COMPOSICAO",$A202&lt;&gt;"INSUMO",$A202&lt;&gt;"")</formula>
    </cfRule>
    <cfRule type="expression" dxfId="5533" priority="5424" stopIfTrue="1">
      <formula>AND(OR($A202="COMPOSICAO",$A202="INSUMO",$A202&lt;&gt;""),$A202&lt;&gt;"")</formula>
    </cfRule>
  </conditionalFormatting>
  <conditionalFormatting sqref="B202:E202">
    <cfRule type="expression" dxfId="5532" priority="5421" stopIfTrue="1">
      <formula>AND($A202&lt;&gt;"COMPOSICAO",$A202&lt;&gt;"INSUMO",$A202&lt;&gt;"")</formula>
    </cfRule>
    <cfRule type="expression" dxfId="5531" priority="5422" stopIfTrue="1">
      <formula>AND(OR($A202="COMPOSICAO",$A202="INSUMO",$A202&lt;&gt;""),$A202&lt;&gt;"")</formula>
    </cfRule>
  </conditionalFormatting>
  <conditionalFormatting sqref="B202:E202">
    <cfRule type="expression" dxfId="5530" priority="5419" stopIfTrue="1">
      <formula>AND($A202&lt;&gt;"COMPOSICAO",$A202&lt;&gt;"INSUMO",$A202&lt;&gt;"")</formula>
    </cfRule>
    <cfRule type="expression" dxfId="5529" priority="5420" stopIfTrue="1">
      <formula>AND(OR($A202="COMPOSICAO",$A202="INSUMO",$A202&lt;&gt;""),$A202&lt;&gt;"")</formula>
    </cfRule>
  </conditionalFormatting>
  <conditionalFormatting sqref="B202:E202">
    <cfRule type="expression" dxfId="5528" priority="5417" stopIfTrue="1">
      <formula>AND($A202&lt;&gt;"COMPOSICAO",$A202&lt;&gt;"INSUMO",$A202&lt;&gt;"")</formula>
    </cfRule>
    <cfRule type="expression" dxfId="5527" priority="5418" stopIfTrue="1">
      <formula>AND(OR($A202="COMPOSICAO",$A202="INSUMO",$A202&lt;&gt;""),$A202&lt;&gt;"")</formula>
    </cfRule>
  </conditionalFormatting>
  <conditionalFormatting sqref="B202:E202">
    <cfRule type="expression" dxfId="5526" priority="5415" stopIfTrue="1">
      <formula>AND($A202&lt;&gt;"COMPOSICAO",$A202&lt;&gt;"INSUMO",$A202&lt;&gt;"")</formula>
    </cfRule>
    <cfRule type="expression" dxfId="5525" priority="5416" stopIfTrue="1">
      <formula>AND(OR($A202="COMPOSICAO",$A202="INSUMO",$A202&lt;&gt;""),$A202&lt;&gt;"")</formula>
    </cfRule>
  </conditionalFormatting>
  <conditionalFormatting sqref="B213:E213">
    <cfRule type="expression" dxfId="5524" priority="5413" stopIfTrue="1">
      <formula>AND($A213&lt;&gt;"COMPOSICAO",$A213&lt;&gt;"INSUMO",$A213&lt;&gt;"")</formula>
    </cfRule>
    <cfRule type="expression" dxfId="5523" priority="5414" stopIfTrue="1">
      <formula>AND(OR($A213="COMPOSICAO",$A213="INSUMO",$A213&lt;&gt;""),$A213&lt;&gt;"")</formula>
    </cfRule>
  </conditionalFormatting>
  <conditionalFormatting sqref="B213:E213">
    <cfRule type="expression" dxfId="5522" priority="5411" stopIfTrue="1">
      <formula>AND($A213&lt;&gt;"COMPOSICAO",$A213&lt;&gt;"INSUMO",$A213&lt;&gt;"")</formula>
    </cfRule>
    <cfRule type="expression" dxfId="5521" priority="5412" stopIfTrue="1">
      <formula>AND(OR($A213="COMPOSICAO",$A213="INSUMO",$A213&lt;&gt;""),$A213&lt;&gt;"")</formula>
    </cfRule>
  </conditionalFormatting>
  <conditionalFormatting sqref="B213:E213">
    <cfRule type="expression" dxfId="5520" priority="5409" stopIfTrue="1">
      <formula>AND($A213&lt;&gt;"COMPOSICAO",$A213&lt;&gt;"INSUMO",$A213&lt;&gt;"")</formula>
    </cfRule>
    <cfRule type="expression" dxfId="5519" priority="5410" stopIfTrue="1">
      <formula>AND(OR($A213="COMPOSICAO",$A213="INSUMO",$A213&lt;&gt;""),$A213&lt;&gt;"")</formula>
    </cfRule>
  </conditionalFormatting>
  <conditionalFormatting sqref="B213:E213">
    <cfRule type="expression" dxfId="5518" priority="5407" stopIfTrue="1">
      <formula>AND($A213&lt;&gt;"COMPOSICAO",$A213&lt;&gt;"INSUMO",$A213&lt;&gt;"")</formula>
    </cfRule>
    <cfRule type="expression" dxfId="5517" priority="5408" stopIfTrue="1">
      <formula>AND(OR($A213="COMPOSICAO",$A213="INSUMO",$A213&lt;&gt;""),$A213&lt;&gt;"")</formula>
    </cfRule>
  </conditionalFormatting>
  <conditionalFormatting sqref="B213:E213">
    <cfRule type="expression" dxfId="5516" priority="5405" stopIfTrue="1">
      <formula>AND($A213&lt;&gt;"COMPOSICAO",$A213&lt;&gt;"INSUMO",$A213&lt;&gt;"")</formula>
    </cfRule>
    <cfRule type="expression" dxfId="5515" priority="5406" stopIfTrue="1">
      <formula>AND(OR($A213="COMPOSICAO",$A213="INSUMO",$A213&lt;&gt;""),$A213&lt;&gt;"")</formula>
    </cfRule>
  </conditionalFormatting>
  <conditionalFormatting sqref="B213:E213">
    <cfRule type="expression" dxfId="5514" priority="5403" stopIfTrue="1">
      <formula>AND($A213&lt;&gt;"COMPOSICAO",$A213&lt;&gt;"INSUMO",$A213&lt;&gt;"")</formula>
    </cfRule>
    <cfRule type="expression" dxfId="5513" priority="5404" stopIfTrue="1">
      <formula>AND(OR($A213="COMPOSICAO",$A213="INSUMO",$A213&lt;&gt;""),$A213&lt;&gt;"")</formula>
    </cfRule>
  </conditionalFormatting>
  <conditionalFormatting sqref="B213:E213">
    <cfRule type="expression" dxfId="5512" priority="5401" stopIfTrue="1">
      <formula>AND($A213&lt;&gt;"COMPOSICAO",$A213&lt;&gt;"INSUMO",$A213&lt;&gt;"")</formula>
    </cfRule>
    <cfRule type="expression" dxfId="5511" priority="5402" stopIfTrue="1">
      <formula>AND(OR($A213="COMPOSICAO",$A213="INSUMO",$A213&lt;&gt;""),$A213&lt;&gt;"")</formula>
    </cfRule>
  </conditionalFormatting>
  <conditionalFormatting sqref="B213:E213">
    <cfRule type="expression" dxfId="5510" priority="5399" stopIfTrue="1">
      <formula>AND($A213&lt;&gt;"COMPOSICAO",$A213&lt;&gt;"INSUMO",$A213&lt;&gt;"")</formula>
    </cfRule>
    <cfRule type="expression" dxfId="5509" priority="5400" stopIfTrue="1">
      <formula>AND(OR($A213="COMPOSICAO",$A213="INSUMO",$A213&lt;&gt;""),$A213&lt;&gt;"")</formula>
    </cfRule>
  </conditionalFormatting>
  <conditionalFormatting sqref="B213:E213">
    <cfRule type="expression" dxfId="5508" priority="5397" stopIfTrue="1">
      <formula>AND($A213&lt;&gt;"COMPOSICAO",$A213&lt;&gt;"INSUMO",$A213&lt;&gt;"")</formula>
    </cfRule>
    <cfRule type="expression" dxfId="5507" priority="5398" stopIfTrue="1">
      <formula>AND(OR($A213="COMPOSICAO",$A213="INSUMO",$A213&lt;&gt;""),$A213&lt;&gt;"")</formula>
    </cfRule>
  </conditionalFormatting>
  <conditionalFormatting sqref="B213:E213">
    <cfRule type="expression" dxfId="5506" priority="5395" stopIfTrue="1">
      <formula>AND($A213&lt;&gt;"COMPOSICAO",$A213&lt;&gt;"INSUMO",$A213&lt;&gt;"")</formula>
    </cfRule>
    <cfRule type="expression" dxfId="5505" priority="5396" stopIfTrue="1">
      <formula>AND(OR($A213="COMPOSICAO",$A213="INSUMO",$A213&lt;&gt;""),$A213&lt;&gt;"")</formula>
    </cfRule>
  </conditionalFormatting>
  <conditionalFormatting sqref="B213:E213">
    <cfRule type="expression" dxfId="5504" priority="5393" stopIfTrue="1">
      <formula>AND($A213&lt;&gt;"COMPOSICAO",$A213&lt;&gt;"INSUMO",$A213&lt;&gt;"")</formula>
    </cfRule>
    <cfRule type="expression" dxfId="5503" priority="5394" stopIfTrue="1">
      <formula>AND(OR($A213="COMPOSICAO",$A213="INSUMO",$A213&lt;&gt;""),$A213&lt;&gt;"")</formula>
    </cfRule>
  </conditionalFormatting>
  <conditionalFormatting sqref="B213:E213">
    <cfRule type="expression" dxfId="5502" priority="5391" stopIfTrue="1">
      <formula>AND($A213&lt;&gt;"COMPOSICAO",$A213&lt;&gt;"INSUMO",$A213&lt;&gt;"")</formula>
    </cfRule>
    <cfRule type="expression" dxfId="5501" priority="5392" stopIfTrue="1">
      <formula>AND(OR($A213="COMPOSICAO",$A213="INSUMO",$A213&lt;&gt;""),$A213&lt;&gt;"")</formula>
    </cfRule>
  </conditionalFormatting>
  <conditionalFormatting sqref="B213:E213">
    <cfRule type="expression" dxfId="5500" priority="5389" stopIfTrue="1">
      <formula>AND($A213&lt;&gt;"COMPOSICAO",$A213&lt;&gt;"INSUMO",$A213&lt;&gt;"")</formula>
    </cfRule>
    <cfRule type="expression" dxfId="5499" priority="5390" stopIfTrue="1">
      <formula>AND(OR($A213="COMPOSICAO",$A213="INSUMO",$A213&lt;&gt;""),$A213&lt;&gt;"")</formula>
    </cfRule>
  </conditionalFormatting>
  <conditionalFormatting sqref="B213:E213">
    <cfRule type="expression" dxfId="5498" priority="5387" stopIfTrue="1">
      <formula>AND($A213&lt;&gt;"COMPOSICAO",$A213&lt;&gt;"INSUMO",$A213&lt;&gt;"")</formula>
    </cfRule>
    <cfRule type="expression" dxfId="5497" priority="5388" stopIfTrue="1">
      <formula>AND(OR($A213="COMPOSICAO",$A213="INSUMO",$A213&lt;&gt;""),$A213&lt;&gt;"")</formula>
    </cfRule>
  </conditionalFormatting>
  <conditionalFormatting sqref="B213:E213">
    <cfRule type="expression" dxfId="5496" priority="5385" stopIfTrue="1">
      <formula>AND($A213&lt;&gt;"COMPOSICAO",$A213&lt;&gt;"INSUMO",$A213&lt;&gt;"")</formula>
    </cfRule>
    <cfRule type="expression" dxfId="5495" priority="5386" stopIfTrue="1">
      <formula>AND(OR($A213="COMPOSICAO",$A213="INSUMO",$A213&lt;&gt;""),$A213&lt;&gt;"")</formula>
    </cfRule>
  </conditionalFormatting>
  <conditionalFormatting sqref="B221:E221">
    <cfRule type="expression" dxfId="5494" priority="5383" stopIfTrue="1">
      <formula>AND($A221&lt;&gt;"COMPOSICAO",$A221&lt;&gt;"INSUMO",$A221&lt;&gt;"")</formula>
    </cfRule>
    <cfRule type="expression" dxfId="5493" priority="5384" stopIfTrue="1">
      <formula>AND(OR($A221="COMPOSICAO",$A221="INSUMO",$A221&lt;&gt;""),$A221&lt;&gt;"")</formula>
    </cfRule>
  </conditionalFormatting>
  <conditionalFormatting sqref="B221:E221">
    <cfRule type="expression" dxfId="5492" priority="5381" stopIfTrue="1">
      <formula>AND($A221&lt;&gt;"COMPOSICAO",$A221&lt;&gt;"INSUMO",$A221&lt;&gt;"")</formula>
    </cfRule>
    <cfRule type="expression" dxfId="5491" priority="5382" stopIfTrue="1">
      <formula>AND(OR($A221="COMPOSICAO",$A221="INSUMO",$A221&lt;&gt;""),$A221&lt;&gt;"")</formula>
    </cfRule>
  </conditionalFormatting>
  <conditionalFormatting sqref="B221:E221">
    <cfRule type="expression" dxfId="5490" priority="5379" stopIfTrue="1">
      <formula>AND($A221&lt;&gt;"COMPOSICAO",$A221&lt;&gt;"INSUMO",$A221&lt;&gt;"")</formula>
    </cfRule>
    <cfRule type="expression" dxfId="5489" priority="5380" stopIfTrue="1">
      <formula>AND(OR($A221="COMPOSICAO",$A221="INSUMO",$A221&lt;&gt;""),$A221&lt;&gt;"")</formula>
    </cfRule>
  </conditionalFormatting>
  <conditionalFormatting sqref="B221:E221">
    <cfRule type="expression" dxfId="5488" priority="5377" stopIfTrue="1">
      <formula>AND($A221&lt;&gt;"COMPOSICAO",$A221&lt;&gt;"INSUMO",$A221&lt;&gt;"")</formula>
    </cfRule>
    <cfRule type="expression" dxfId="5487" priority="5378" stopIfTrue="1">
      <formula>AND(OR($A221="COMPOSICAO",$A221="INSUMO",$A221&lt;&gt;""),$A221&lt;&gt;"")</formula>
    </cfRule>
  </conditionalFormatting>
  <conditionalFormatting sqref="B221:E221">
    <cfRule type="expression" dxfId="5486" priority="5375" stopIfTrue="1">
      <formula>AND($A221&lt;&gt;"COMPOSICAO",$A221&lt;&gt;"INSUMO",$A221&lt;&gt;"")</formula>
    </cfRule>
    <cfRule type="expression" dxfId="5485" priority="5376" stopIfTrue="1">
      <formula>AND(OR($A221="COMPOSICAO",$A221="INSUMO",$A221&lt;&gt;""),$A221&lt;&gt;"")</formula>
    </cfRule>
  </conditionalFormatting>
  <conditionalFormatting sqref="B221:E221">
    <cfRule type="expression" dxfId="5484" priority="5373" stopIfTrue="1">
      <formula>AND($A221&lt;&gt;"COMPOSICAO",$A221&lt;&gt;"INSUMO",$A221&lt;&gt;"")</formula>
    </cfRule>
    <cfRule type="expression" dxfId="5483" priority="5374" stopIfTrue="1">
      <formula>AND(OR($A221="COMPOSICAO",$A221="INSUMO",$A221&lt;&gt;""),$A221&lt;&gt;"")</formula>
    </cfRule>
  </conditionalFormatting>
  <conditionalFormatting sqref="B221:E221">
    <cfRule type="expression" dxfId="5482" priority="5371" stopIfTrue="1">
      <formula>AND($A221&lt;&gt;"COMPOSICAO",$A221&lt;&gt;"INSUMO",$A221&lt;&gt;"")</formula>
    </cfRule>
    <cfRule type="expression" dxfId="5481" priority="5372" stopIfTrue="1">
      <formula>AND(OR($A221="COMPOSICAO",$A221="INSUMO",$A221&lt;&gt;""),$A221&lt;&gt;"")</formula>
    </cfRule>
  </conditionalFormatting>
  <conditionalFormatting sqref="B221:E221">
    <cfRule type="expression" dxfId="5480" priority="5369" stopIfTrue="1">
      <formula>AND($A221&lt;&gt;"COMPOSICAO",$A221&lt;&gt;"INSUMO",$A221&lt;&gt;"")</formula>
    </cfRule>
    <cfRule type="expression" dxfId="5479" priority="5370" stopIfTrue="1">
      <formula>AND(OR($A221="COMPOSICAO",$A221="INSUMO",$A221&lt;&gt;""),$A221&lt;&gt;"")</formula>
    </cfRule>
  </conditionalFormatting>
  <conditionalFormatting sqref="B221:E221">
    <cfRule type="expression" dxfId="5478" priority="5367" stopIfTrue="1">
      <formula>AND($A221&lt;&gt;"COMPOSICAO",$A221&lt;&gt;"INSUMO",$A221&lt;&gt;"")</formula>
    </cfRule>
    <cfRule type="expression" dxfId="5477" priority="5368" stopIfTrue="1">
      <formula>AND(OR($A221="COMPOSICAO",$A221="INSUMO",$A221&lt;&gt;""),$A221&lt;&gt;"")</formula>
    </cfRule>
  </conditionalFormatting>
  <conditionalFormatting sqref="B221:E221">
    <cfRule type="expression" dxfId="5476" priority="5365" stopIfTrue="1">
      <formula>AND($A221&lt;&gt;"COMPOSICAO",$A221&lt;&gt;"INSUMO",$A221&lt;&gt;"")</formula>
    </cfRule>
    <cfRule type="expression" dxfId="5475" priority="5366" stopIfTrue="1">
      <formula>AND(OR($A221="COMPOSICAO",$A221="INSUMO",$A221&lt;&gt;""),$A221&lt;&gt;"")</formula>
    </cfRule>
  </conditionalFormatting>
  <conditionalFormatting sqref="B221:E221">
    <cfRule type="expression" dxfId="5474" priority="5363" stopIfTrue="1">
      <formula>AND($A221&lt;&gt;"COMPOSICAO",$A221&lt;&gt;"INSUMO",$A221&lt;&gt;"")</formula>
    </cfRule>
    <cfRule type="expression" dxfId="5473" priority="5364" stopIfTrue="1">
      <formula>AND(OR($A221="COMPOSICAO",$A221="INSUMO",$A221&lt;&gt;""),$A221&lt;&gt;"")</formula>
    </cfRule>
  </conditionalFormatting>
  <conditionalFormatting sqref="B221:E221">
    <cfRule type="expression" dxfId="5472" priority="5361" stopIfTrue="1">
      <formula>AND($A221&lt;&gt;"COMPOSICAO",$A221&lt;&gt;"INSUMO",$A221&lt;&gt;"")</formula>
    </cfRule>
    <cfRule type="expression" dxfId="5471" priority="5362" stopIfTrue="1">
      <formula>AND(OR($A221="COMPOSICAO",$A221="INSUMO",$A221&lt;&gt;""),$A221&lt;&gt;"")</formula>
    </cfRule>
  </conditionalFormatting>
  <conditionalFormatting sqref="B221:E221">
    <cfRule type="expression" dxfId="5470" priority="5359" stopIfTrue="1">
      <formula>AND($A221&lt;&gt;"COMPOSICAO",$A221&lt;&gt;"INSUMO",$A221&lt;&gt;"")</formula>
    </cfRule>
    <cfRule type="expression" dxfId="5469" priority="5360" stopIfTrue="1">
      <formula>AND(OR($A221="COMPOSICAO",$A221="INSUMO",$A221&lt;&gt;""),$A221&lt;&gt;"")</formula>
    </cfRule>
  </conditionalFormatting>
  <conditionalFormatting sqref="B221:E221">
    <cfRule type="expression" dxfId="5468" priority="5357" stopIfTrue="1">
      <formula>AND($A221&lt;&gt;"COMPOSICAO",$A221&lt;&gt;"INSUMO",$A221&lt;&gt;"")</formula>
    </cfRule>
    <cfRule type="expression" dxfId="5467" priority="5358" stopIfTrue="1">
      <formula>AND(OR($A221="COMPOSICAO",$A221="INSUMO",$A221&lt;&gt;""),$A221&lt;&gt;"")</formula>
    </cfRule>
  </conditionalFormatting>
  <conditionalFormatting sqref="B221:E221">
    <cfRule type="expression" dxfId="5466" priority="5355" stopIfTrue="1">
      <formula>AND($A221&lt;&gt;"COMPOSICAO",$A221&lt;&gt;"INSUMO",$A221&lt;&gt;"")</formula>
    </cfRule>
    <cfRule type="expression" dxfId="5465" priority="5356" stopIfTrue="1">
      <formula>AND(OR($A221="COMPOSICAO",$A221="INSUMO",$A221&lt;&gt;""),$A221&lt;&gt;"")</formula>
    </cfRule>
  </conditionalFormatting>
  <conditionalFormatting sqref="B221:E221">
    <cfRule type="expression" dxfId="5464" priority="5353" stopIfTrue="1">
      <formula>AND($A221&lt;&gt;"COMPOSICAO",$A221&lt;&gt;"INSUMO",$A221&lt;&gt;"")</formula>
    </cfRule>
    <cfRule type="expression" dxfId="5463" priority="5354" stopIfTrue="1">
      <formula>AND(OR($A221="COMPOSICAO",$A221="INSUMO",$A221&lt;&gt;""),$A221&lt;&gt;"")</formula>
    </cfRule>
  </conditionalFormatting>
  <conditionalFormatting sqref="B230:E230">
    <cfRule type="expression" dxfId="5462" priority="5351" stopIfTrue="1">
      <formula>AND($A230&lt;&gt;"COMPOSICAO",$A230&lt;&gt;"INSUMO",$A230&lt;&gt;"")</formula>
    </cfRule>
    <cfRule type="expression" dxfId="5461" priority="5352" stopIfTrue="1">
      <formula>AND(OR($A230="COMPOSICAO",$A230="INSUMO",$A230&lt;&gt;""),$A230&lt;&gt;"")</formula>
    </cfRule>
  </conditionalFormatting>
  <conditionalFormatting sqref="B230:E230">
    <cfRule type="expression" dxfId="5460" priority="5349" stopIfTrue="1">
      <formula>AND($A230&lt;&gt;"COMPOSICAO",$A230&lt;&gt;"INSUMO",$A230&lt;&gt;"")</formula>
    </cfRule>
    <cfRule type="expression" dxfId="5459" priority="5350" stopIfTrue="1">
      <formula>AND(OR($A230="COMPOSICAO",$A230="INSUMO",$A230&lt;&gt;""),$A230&lt;&gt;"")</formula>
    </cfRule>
  </conditionalFormatting>
  <conditionalFormatting sqref="B230:E230">
    <cfRule type="expression" dxfId="5458" priority="5347" stopIfTrue="1">
      <formula>AND($A230&lt;&gt;"COMPOSICAO",$A230&lt;&gt;"INSUMO",$A230&lt;&gt;"")</formula>
    </cfRule>
    <cfRule type="expression" dxfId="5457" priority="5348" stopIfTrue="1">
      <formula>AND(OR($A230="COMPOSICAO",$A230="INSUMO",$A230&lt;&gt;""),$A230&lt;&gt;"")</formula>
    </cfRule>
  </conditionalFormatting>
  <conditionalFormatting sqref="B230:E230">
    <cfRule type="expression" dxfId="5456" priority="5345" stopIfTrue="1">
      <formula>AND($A230&lt;&gt;"COMPOSICAO",$A230&lt;&gt;"INSUMO",$A230&lt;&gt;"")</formula>
    </cfRule>
    <cfRule type="expression" dxfId="5455" priority="5346" stopIfTrue="1">
      <formula>AND(OR($A230="COMPOSICAO",$A230="INSUMO",$A230&lt;&gt;""),$A230&lt;&gt;"")</formula>
    </cfRule>
  </conditionalFormatting>
  <conditionalFormatting sqref="B230:E230">
    <cfRule type="expression" dxfId="5454" priority="5343" stopIfTrue="1">
      <formula>AND($A230&lt;&gt;"COMPOSICAO",$A230&lt;&gt;"INSUMO",$A230&lt;&gt;"")</formula>
    </cfRule>
    <cfRule type="expression" dxfId="5453" priority="5344" stopIfTrue="1">
      <formula>AND(OR($A230="COMPOSICAO",$A230="INSUMO",$A230&lt;&gt;""),$A230&lt;&gt;"")</formula>
    </cfRule>
  </conditionalFormatting>
  <conditionalFormatting sqref="B230:E230">
    <cfRule type="expression" dxfId="5452" priority="5341" stopIfTrue="1">
      <formula>AND($A230&lt;&gt;"COMPOSICAO",$A230&lt;&gt;"INSUMO",$A230&lt;&gt;"")</formula>
    </cfRule>
    <cfRule type="expression" dxfId="5451" priority="5342" stopIfTrue="1">
      <formula>AND(OR($A230="COMPOSICAO",$A230="INSUMO",$A230&lt;&gt;""),$A230&lt;&gt;"")</formula>
    </cfRule>
  </conditionalFormatting>
  <conditionalFormatting sqref="B230:E230">
    <cfRule type="expression" dxfId="5450" priority="5339" stopIfTrue="1">
      <formula>AND($A230&lt;&gt;"COMPOSICAO",$A230&lt;&gt;"INSUMO",$A230&lt;&gt;"")</formula>
    </cfRule>
    <cfRule type="expression" dxfId="5449" priority="5340" stopIfTrue="1">
      <formula>AND(OR($A230="COMPOSICAO",$A230="INSUMO",$A230&lt;&gt;""),$A230&lt;&gt;"")</formula>
    </cfRule>
  </conditionalFormatting>
  <conditionalFormatting sqref="B230:E230">
    <cfRule type="expression" dxfId="5448" priority="5337" stopIfTrue="1">
      <formula>AND($A230&lt;&gt;"COMPOSICAO",$A230&lt;&gt;"INSUMO",$A230&lt;&gt;"")</formula>
    </cfRule>
    <cfRule type="expression" dxfId="5447" priority="5338" stopIfTrue="1">
      <formula>AND(OR($A230="COMPOSICAO",$A230="INSUMO",$A230&lt;&gt;""),$A230&lt;&gt;"")</formula>
    </cfRule>
  </conditionalFormatting>
  <conditionalFormatting sqref="B230:E230">
    <cfRule type="expression" dxfId="5446" priority="5335" stopIfTrue="1">
      <formula>AND($A230&lt;&gt;"COMPOSICAO",$A230&lt;&gt;"INSUMO",$A230&lt;&gt;"")</formula>
    </cfRule>
    <cfRule type="expression" dxfId="5445" priority="5336" stopIfTrue="1">
      <formula>AND(OR($A230="COMPOSICAO",$A230="INSUMO",$A230&lt;&gt;""),$A230&lt;&gt;"")</formula>
    </cfRule>
  </conditionalFormatting>
  <conditionalFormatting sqref="B230:E230">
    <cfRule type="expression" dxfId="5444" priority="5333" stopIfTrue="1">
      <formula>AND($A230&lt;&gt;"COMPOSICAO",$A230&lt;&gt;"INSUMO",$A230&lt;&gt;"")</formula>
    </cfRule>
    <cfRule type="expression" dxfId="5443" priority="5334" stopIfTrue="1">
      <formula>AND(OR($A230="COMPOSICAO",$A230="INSUMO",$A230&lt;&gt;""),$A230&lt;&gt;"")</formula>
    </cfRule>
  </conditionalFormatting>
  <conditionalFormatting sqref="B230:E230">
    <cfRule type="expression" dxfId="5442" priority="5331" stopIfTrue="1">
      <formula>AND($A230&lt;&gt;"COMPOSICAO",$A230&lt;&gt;"INSUMO",$A230&lt;&gt;"")</formula>
    </cfRule>
    <cfRule type="expression" dxfId="5441" priority="5332" stopIfTrue="1">
      <formula>AND(OR($A230="COMPOSICAO",$A230="INSUMO",$A230&lt;&gt;""),$A230&lt;&gt;"")</formula>
    </cfRule>
  </conditionalFormatting>
  <conditionalFormatting sqref="B230:E230">
    <cfRule type="expression" dxfId="5440" priority="5329" stopIfTrue="1">
      <formula>AND($A230&lt;&gt;"COMPOSICAO",$A230&lt;&gt;"INSUMO",$A230&lt;&gt;"")</formula>
    </cfRule>
    <cfRule type="expression" dxfId="5439" priority="5330" stopIfTrue="1">
      <formula>AND(OR($A230="COMPOSICAO",$A230="INSUMO",$A230&lt;&gt;""),$A230&lt;&gt;"")</formula>
    </cfRule>
  </conditionalFormatting>
  <conditionalFormatting sqref="B230:E230">
    <cfRule type="expression" dxfId="5438" priority="5327" stopIfTrue="1">
      <formula>AND($A230&lt;&gt;"COMPOSICAO",$A230&lt;&gt;"INSUMO",$A230&lt;&gt;"")</formula>
    </cfRule>
    <cfRule type="expression" dxfId="5437" priority="5328" stopIfTrue="1">
      <formula>AND(OR($A230="COMPOSICAO",$A230="INSUMO",$A230&lt;&gt;""),$A230&lt;&gt;"")</formula>
    </cfRule>
  </conditionalFormatting>
  <conditionalFormatting sqref="B230:E230">
    <cfRule type="expression" dxfId="5436" priority="5325" stopIfTrue="1">
      <formula>AND($A230&lt;&gt;"COMPOSICAO",$A230&lt;&gt;"INSUMO",$A230&lt;&gt;"")</formula>
    </cfRule>
    <cfRule type="expression" dxfId="5435" priority="5326" stopIfTrue="1">
      <formula>AND(OR($A230="COMPOSICAO",$A230="INSUMO",$A230&lt;&gt;""),$A230&lt;&gt;"")</formula>
    </cfRule>
  </conditionalFormatting>
  <conditionalFormatting sqref="B230:E230">
    <cfRule type="expression" dxfId="5434" priority="5323" stopIfTrue="1">
      <formula>AND($A230&lt;&gt;"COMPOSICAO",$A230&lt;&gt;"INSUMO",$A230&lt;&gt;"")</formula>
    </cfRule>
    <cfRule type="expression" dxfId="5433" priority="5324" stopIfTrue="1">
      <formula>AND(OR($A230="COMPOSICAO",$A230="INSUMO",$A230&lt;&gt;""),$A230&lt;&gt;"")</formula>
    </cfRule>
  </conditionalFormatting>
  <conditionalFormatting sqref="B230:E230">
    <cfRule type="expression" dxfId="5432" priority="5321" stopIfTrue="1">
      <formula>AND($A230&lt;&gt;"COMPOSICAO",$A230&lt;&gt;"INSUMO",$A230&lt;&gt;"")</formula>
    </cfRule>
    <cfRule type="expression" dxfId="5431" priority="5322" stopIfTrue="1">
      <formula>AND(OR($A230="COMPOSICAO",$A230="INSUMO",$A230&lt;&gt;""),$A230&lt;&gt;"")</formula>
    </cfRule>
  </conditionalFormatting>
  <conditionalFormatting sqref="B230:E230">
    <cfRule type="expression" dxfId="5430" priority="5319" stopIfTrue="1">
      <formula>AND($A230&lt;&gt;"COMPOSICAO",$A230&lt;&gt;"INSUMO",$A230&lt;&gt;"")</formula>
    </cfRule>
    <cfRule type="expression" dxfId="5429" priority="5320" stopIfTrue="1">
      <formula>AND(OR($A230="COMPOSICAO",$A230="INSUMO",$A230&lt;&gt;""),$A230&lt;&gt;"")</formula>
    </cfRule>
  </conditionalFormatting>
  <conditionalFormatting sqref="B245:E245">
    <cfRule type="expression" dxfId="5428" priority="5317" stopIfTrue="1">
      <formula>AND($A245&lt;&gt;"COMPOSICAO",$A245&lt;&gt;"INSUMO",$A245&lt;&gt;"")</formula>
    </cfRule>
    <cfRule type="expression" dxfId="5427" priority="5318" stopIfTrue="1">
      <formula>AND(OR($A245="COMPOSICAO",$A245="INSUMO",$A245&lt;&gt;""),$A245&lt;&gt;"")</formula>
    </cfRule>
  </conditionalFormatting>
  <conditionalFormatting sqref="B245:E245">
    <cfRule type="expression" dxfId="5426" priority="5315" stopIfTrue="1">
      <formula>AND($A245&lt;&gt;"COMPOSICAO",$A245&lt;&gt;"INSUMO",$A245&lt;&gt;"")</formula>
    </cfRule>
    <cfRule type="expression" dxfId="5425" priority="5316" stopIfTrue="1">
      <formula>AND(OR($A245="COMPOSICAO",$A245="INSUMO",$A245&lt;&gt;""),$A245&lt;&gt;"")</formula>
    </cfRule>
  </conditionalFormatting>
  <conditionalFormatting sqref="B245:E245">
    <cfRule type="expression" dxfId="5424" priority="5313" stopIfTrue="1">
      <formula>AND($A245&lt;&gt;"COMPOSICAO",$A245&lt;&gt;"INSUMO",$A245&lt;&gt;"")</formula>
    </cfRule>
    <cfRule type="expression" dxfId="5423" priority="5314" stopIfTrue="1">
      <formula>AND(OR($A245="COMPOSICAO",$A245="INSUMO",$A245&lt;&gt;""),$A245&lt;&gt;"")</formula>
    </cfRule>
  </conditionalFormatting>
  <conditionalFormatting sqref="B245:E245">
    <cfRule type="expression" dxfId="5422" priority="5311" stopIfTrue="1">
      <formula>AND($A245&lt;&gt;"COMPOSICAO",$A245&lt;&gt;"INSUMO",$A245&lt;&gt;"")</formula>
    </cfRule>
    <cfRule type="expression" dxfId="5421" priority="5312" stopIfTrue="1">
      <formula>AND(OR($A245="COMPOSICAO",$A245="INSUMO",$A245&lt;&gt;""),$A245&lt;&gt;"")</formula>
    </cfRule>
  </conditionalFormatting>
  <conditionalFormatting sqref="B245:E245">
    <cfRule type="expression" dxfId="5420" priority="5309" stopIfTrue="1">
      <formula>AND($A245&lt;&gt;"COMPOSICAO",$A245&lt;&gt;"INSUMO",$A245&lt;&gt;"")</formula>
    </cfRule>
    <cfRule type="expression" dxfId="5419" priority="5310" stopIfTrue="1">
      <formula>AND(OR($A245="COMPOSICAO",$A245="INSUMO",$A245&lt;&gt;""),$A245&lt;&gt;"")</formula>
    </cfRule>
  </conditionalFormatting>
  <conditionalFormatting sqref="B245:E245">
    <cfRule type="expression" dxfId="5418" priority="5307" stopIfTrue="1">
      <formula>AND($A245&lt;&gt;"COMPOSICAO",$A245&lt;&gt;"INSUMO",$A245&lt;&gt;"")</formula>
    </cfRule>
    <cfRule type="expression" dxfId="5417" priority="5308" stopIfTrue="1">
      <formula>AND(OR($A245="COMPOSICAO",$A245="INSUMO",$A245&lt;&gt;""),$A245&lt;&gt;"")</formula>
    </cfRule>
  </conditionalFormatting>
  <conditionalFormatting sqref="B245:E245">
    <cfRule type="expression" dxfId="5416" priority="5305" stopIfTrue="1">
      <formula>AND($A245&lt;&gt;"COMPOSICAO",$A245&lt;&gt;"INSUMO",$A245&lt;&gt;"")</formula>
    </cfRule>
    <cfRule type="expression" dxfId="5415" priority="5306" stopIfTrue="1">
      <formula>AND(OR($A245="COMPOSICAO",$A245="INSUMO",$A245&lt;&gt;""),$A245&lt;&gt;"")</formula>
    </cfRule>
  </conditionalFormatting>
  <conditionalFormatting sqref="B245:E245">
    <cfRule type="expression" dxfId="5414" priority="5303" stopIfTrue="1">
      <formula>AND($A245&lt;&gt;"COMPOSICAO",$A245&lt;&gt;"INSUMO",$A245&lt;&gt;"")</formula>
    </cfRule>
    <cfRule type="expression" dxfId="5413" priority="5304" stopIfTrue="1">
      <formula>AND(OR($A245="COMPOSICAO",$A245="INSUMO",$A245&lt;&gt;""),$A245&lt;&gt;"")</formula>
    </cfRule>
  </conditionalFormatting>
  <conditionalFormatting sqref="B245:E245">
    <cfRule type="expression" dxfId="5412" priority="5301" stopIfTrue="1">
      <formula>AND($A245&lt;&gt;"COMPOSICAO",$A245&lt;&gt;"INSUMO",$A245&lt;&gt;"")</formula>
    </cfRule>
    <cfRule type="expression" dxfId="5411" priority="5302" stopIfTrue="1">
      <formula>AND(OR($A245="COMPOSICAO",$A245="INSUMO",$A245&lt;&gt;""),$A245&lt;&gt;"")</formula>
    </cfRule>
  </conditionalFormatting>
  <conditionalFormatting sqref="B245:E245">
    <cfRule type="expression" dxfId="5410" priority="5299" stopIfTrue="1">
      <formula>AND($A245&lt;&gt;"COMPOSICAO",$A245&lt;&gt;"INSUMO",$A245&lt;&gt;"")</formula>
    </cfRule>
    <cfRule type="expression" dxfId="5409" priority="5300" stopIfTrue="1">
      <formula>AND(OR($A245="COMPOSICAO",$A245="INSUMO",$A245&lt;&gt;""),$A245&lt;&gt;"")</formula>
    </cfRule>
  </conditionalFormatting>
  <conditionalFormatting sqref="B245:E245">
    <cfRule type="expression" dxfId="5408" priority="5297" stopIfTrue="1">
      <formula>AND($A245&lt;&gt;"COMPOSICAO",$A245&lt;&gt;"INSUMO",$A245&lt;&gt;"")</formula>
    </cfRule>
    <cfRule type="expression" dxfId="5407" priority="5298" stopIfTrue="1">
      <formula>AND(OR($A245="COMPOSICAO",$A245="INSUMO",$A245&lt;&gt;""),$A245&lt;&gt;"")</formula>
    </cfRule>
  </conditionalFormatting>
  <conditionalFormatting sqref="B245:E245">
    <cfRule type="expression" dxfId="5406" priority="5295" stopIfTrue="1">
      <formula>AND($A245&lt;&gt;"COMPOSICAO",$A245&lt;&gt;"INSUMO",$A245&lt;&gt;"")</formula>
    </cfRule>
    <cfRule type="expression" dxfId="5405" priority="5296" stopIfTrue="1">
      <formula>AND(OR($A245="COMPOSICAO",$A245="INSUMO",$A245&lt;&gt;""),$A245&lt;&gt;"")</formula>
    </cfRule>
  </conditionalFormatting>
  <conditionalFormatting sqref="B245:E245">
    <cfRule type="expression" dxfId="5404" priority="5293" stopIfTrue="1">
      <formula>AND($A245&lt;&gt;"COMPOSICAO",$A245&lt;&gt;"INSUMO",$A245&lt;&gt;"")</formula>
    </cfRule>
    <cfRule type="expression" dxfId="5403" priority="5294" stopIfTrue="1">
      <formula>AND(OR($A245="COMPOSICAO",$A245="INSUMO",$A245&lt;&gt;""),$A245&lt;&gt;"")</formula>
    </cfRule>
  </conditionalFormatting>
  <conditionalFormatting sqref="B245:E245">
    <cfRule type="expression" dxfId="5402" priority="5291" stopIfTrue="1">
      <formula>AND($A245&lt;&gt;"COMPOSICAO",$A245&lt;&gt;"INSUMO",$A245&lt;&gt;"")</formula>
    </cfRule>
    <cfRule type="expression" dxfId="5401" priority="5292" stopIfTrue="1">
      <formula>AND(OR($A245="COMPOSICAO",$A245="INSUMO",$A245&lt;&gt;""),$A245&lt;&gt;"")</formula>
    </cfRule>
  </conditionalFormatting>
  <conditionalFormatting sqref="B245:E245">
    <cfRule type="expression" dxfId="5400" priority="5289" stopIfTrue="1">
      <formula>AND($A245&lt;&gt;"COMPOSICAO",$A245&lt;&gt;"INSUMO",$A245&lt;&gt;"")</formula>
    </cfRule>
    <cfRule type="expression" dxfId="5399" priority="5290" stopIfTrue="1">
      <formula>AND(OR($A245="COMPOSICAO",$A245="INSUMO",$A245&lt;&gt;""),$A245&lt;&gt;"")</formula>
    </cfRule>
  </conditionalFormatting>
  <conditionalFormatting sqref="B245:E245">
    <cfRule type="expression" dxfId="5398" priority="5287" stopIfTrue="1">
      <formula>AND($A245&lt;&gt;"COMPOSICAO",$A245&lt;&gt;"INSUMO",$A245&lt;&gt;"")</formula>
    </cfRule>
    <cfRule type="expression" dxfId="5397" priority="5288" stopIfTrue="1">
      <formula>AND(OR($A245="COMPOSICAO",$A245="INSUMO",$A245&lt;&gt;""),$A245&lt;&gt;"")</formula>
    </cfRule>
  </conditionalFormatting>
  <conditionalFormatting sqref="B245:E245">
    <cfRule type="expression" dxfId="5396" priority="5285" stopIfTrue="1">
      <formula>AND($A245&lt;&gt;"COMPOSICAO",$A245&lt;&gt;"INSUMO",$A245&lt;&gt;"")</formula>
    </cfRule>
    <cfRule type="expression" dxfId="5395" priority="5286" stopIfTrue="1">
      <formula>AND(OR($A245="COMPOSICAO",$A245="INSUMO",$A245&lt;&gt;""),$A245&lt;&gt;"")</formula>
    </cfRule>
  </conditionalFormatting>
  <conditionalFormatting sqref="B245:E245">
    <cfRule type="expression" dxfId="5394" priority="5283" stopIfTrue="1">
      <formula>AND($A245&lt;&gt;"COMPOSICAO",$A245&lt;&gt;"INSUMO",$A245&lt;&gt;"")</formula>
    </cfRule>
    <cfRule type="expression" dxfId="5393" priority="5284" stopIfTrue="1">
      <formula>AND(OR($A245="COMPOSICAO",$A245="INSUMO",$A245&lt;&gt;""),$A245&lt;&gt;"")</formula>
    </cfRule>
  </conditionalFormatting>
  <conditionalFormatting sqref="B255:E255">
    <cfRule type="expression" dxfId="5392" priority="5281" stopIfTrue="1">
      <formula>AND($A255&lt;&gt;"COMPOSICAO",$A255&lt;&gt;"INSUMO",$A255&lt;&gt;"")</formula>
    </cfRule>
    <cfRule type="expression" dxfId="5391" priority="5282" stopIfTrue="1">
      <formula>AND(OR($A255="COMPOSICAO",$A255="INSUMO",$A255&lt;&gt;""),$A255&lt;&gt;"")</formula>
    </cfRule>
  </conditionalFormatting>
  <conditionalFormatting sqref="B255:E255">
    <cfRule type="expression" dxfId="5390" priority="5279" stopIfTrue="1">
      <formula>AND($A255&lt;&gt;"COMPOSICAO",$A255&lt;&gt;"INSUMO",$A255&lt;&gt;"")</formula>
    </cfRule>
    <cfRule type="expression" dxfId="5389" priority="5280" stopIfTrue="1">
      <formula>AND(OR($A255="COMPOSICAO",$A255="INSUMO",$A255&lt;&gt;""),$A255&lt;&gt;"")</formula>
    </cfRule>
  </conditionalFormatting>
  <conditionalFormatting sqref="B255:E255">
    <cfRule type="expression" dxfId="5388" priority="5277" stopIfTrue="1">
      <formula>AND($A255&lt;&gt;"COMPOSICAO",$A255&lt;&gt;"INSUMO",$A255&lt;&gt;"")</formula>
    </cfRule>
    <cfRule type="expression" dxfId="5387" priority="5278" stopIfTrue="1">
      <formula>AND(OR($A255="COMPOSICAO",$A255="INSUMO",$A255&lt;&gt;""),$A255&lt;&gt;"")</formula>
    </cfRule>
  </conditionalFormatting>
  <conditionalFormatting sqref="B255:E255">
    <cfRule type="expression" dxfId="5386" priority="5275" stopIfTrue="1">
      <formula>AND($A255&lt;&gt;"COMPOSICAO",$A255&lt;&gt;"INSUMO",$A255&lt;&gt;"")</formula>
    </cfRule>
    <cfRule type="expression" dxfId="5385" priority="5276" stopIfTrue="1">
      <formula>AND(OR($A255="COMPOSICAO",$A255="INSUMO",$A255&lt;&gt;""),$A255&lt;&gt;"")</formula>
    </cfRule>
  </conditionalFormatting>
  <conditionalFormatting sqref="B255:E255">
    <cfRule type="expression" dxfId="5384" priority="5273" stopIfTrue="1">
      <formula>AND($A255&lt;&gt;"COMPOSICAO",$A255&lt;&gt;"INSUMO",$A255&lt;&gt;"")</formula>
    </cfRule>
    <cfRule type="expression" dxfId="5383" priority="5274" stopIfTrue="1">
      <formula>AND(OR($A255="COMPOSICAO",$A255="INSUMO",$A255&lt;&gt;""),$A255&lt;&gt;"")</formula>
    </cfRule>
  </conditionalFormatting>
  <conditionalFormatting sqref="B255:E255">
    <cfRule type="expression" dxfId="5382" priority="5271" stopIfTrue="1">
      <formula>AND($A255&lt;&gt;"COMPOSICAO",$A255&lt;&gt;"INSUMO",$A255&lt;&gt;"")</formula>
    </cfRule>
    <cfRule type="expression" dxfId="5381" priority="5272" stopIfTrue="1">
      <formula>AND(OR($A255="COMPOSICAO",$A255="INSUMO",$A255&lt;&gt;""),$A255&lt;&gt;"")</formula>
    </cfRule>
  </conditionalFormatting>
  <conditionalFormatting sqref="B255:E255">
    <cfRule type="expression" dxfId="5380" priority="5269" stopIfTrue="1">
      <formula>AND($A255&lt;&gt;"COMPOSICAO",$A255&lt;&gt;"INSUMO",$A255&lt;&gt;"")</formula>
    </cfRule>
    <cfRule type="expression" dxfId="5379" priority="5270" stopIfTrue="1">
      <formula>AND(OR($A255="COMPOSICAO",$A255="INSUMO",$A255&lt;&gt;""),$A255&lt;&gt;"")</formula>
    </cfRule>
  </conditionalFormatting>
  <conditionalFormatting sqref="B255:E255">
    <cfRule type="expression" dxfId="5378" priority="5267" stopIfTrue="1">
      <formula>AND($A255&lt;&gt;"COMPOSICAO",$A255&lt;&gt;"INSUMO",$A255&lt;&gt;"")</formula>
    </cfRule>
    <cfRule type="expression" dxfId="5377" priority="5268" stopIfTrue="1">
      <formula>AND(OR($A255="COMPOSICAO",$A255="INSUMO",$A255&lt;&gt;""),$A255&lt;&gt;"")</formula>
    </cfRule>
  </conditionalFormatting>
  <conditionalFormatting sqref="B255:E255">
    <cfRule type="expression" dxfId="5376" priority="5265" stopIfTrue="1">
      <formula>AND($A255&lt;&gt;"COMPOSICAO",$A255&lt;&gt;"INSUMO",$A255&lt;&gt;"")</formula>
    </cfRule>
    <cfRule type="expression" dxfId="5375" priority="5266" stopIfTrue="1">
      <formula>AND(OR($A255="COMPOSICAO",$A255="INSUMO",$A255&lt;&gt;""),$A255&lt;&gt;"")</formula>
    </cfRule>
  </conditionalFormatting>
  <conditionalFormatting sqref="B255:E255">
    <cfRule type="expression" dxfId="5374" priority="5263" stopIfTrue="1">
      <formula>AND($A255&lt;&gt;"COMPOSICAO",$A255&lt;&gt;"INSUMO",$A255&lt;&gt;"")</formula>
    </cfRule>
    <cfRule type="expression" dxfId="5373" priority="5264" stopIfTrue="1">
      <formula>AND(OR($A255="COMPOSICAO",$A255="INSUMO",$A255&lt;&gt;""),$A255&lt;&gt;"")</formula>
    </cfRule>
  </conditionalFormatting>
  <conditionalFormatting sqref="B255:E255">
    <cfRule type="expression" dxfId="5372" priority="5261" stopIfTrue="1">
      <formula>AND($A255&lt;&gt;"COMPOSICAO",$A255&lt;&gt;"INSUMO",$A255&lt;&gt;"")</formula>
    </cfRule>
    <cfRule type="expression" dxfId="5371" priority="5262" stopIfTrue="1">
      <formula>AND(OR($A255="COMPOSICAO",$A255="INSUMO",$A255&lt;&gt;""),$A255&lt;&gt;"")</formula>
    </cfRule>
  </conditionalFormatting>
  <conditionalFormatting sqref="B255:E255">
    <cfRule type="expression" dxfId="5370" priority="5259" stopIfTrue="1">
      <formula>AND($A255&lt;&gt;"COMPOSICAO",$A255&lt;&gt;"INSUMO",$A255&lt;&gt;"")</formula>
    </cfRule>
    <cfRule type="expression" dxfId="5369" priority="5260" stopIfTrue="1">
      <formula>AND(OR($A255="COMPOSICAO",$A255="INSUMO",$A255&lt;&gt;""),$A255&lt;&gt;"")</formula>
    </cfRule>
  </conditionalFormatting>
  <conditionalFormatting sqref="B255:E255">
    <cfRule type="expression" dxfId="5368" priority="5257" stopIfTrue="1">
      <formula>AND($A255&lt;&gt;"COMPOSICAO",$A255&lt;&gt;"INSUMO",$A255&lt;&gt;"")</formula>
    </cfRule>
    <cfRule type="expression" dxfId="5367" priority="5258" stopIfTrue="1">
      <formula>AND(OR($A255="COMPOSICAO",$A255="INSUMO",$A255&lt;&gt;""),$A255&lt;&gt;"")</formula>
    </cfRule>
  </conditionalFormatting>
  <conditionalFormatting sqref="B255:E255">
    <cfRule type="expression" dxfId="5366" priority="5255" stopIfTrue="1">
      <formula>AND($A255&lt;&gt;"COMPOSICAO",$A255&lt;&gt;"INSUMO",$A255&lt;&gt;"")</formula>
    </cfRule>
    <cfRule type="expression" dxfId="5365" priority="5256" stopIfTrue="1">
      <formula>AND(OR($A255="COMPOSICAO",$A255="INSUMO",$A255&lt;&gt;""),$A255&lt;&gt;"")</formula>
    </cfRule>
  </conditionalFormatting>
  <conditionalFormatting sqref="B255:E255">
    <cfRule type="expression" dxfId="5364" priority="5253" stopIfTrue="1">
      <formula>AND($A255&lt;&gt;"COMPOSICAO",$A255&lt;&gt;"INSUMO",$A255&lt;&gt;"")</formula>
    </cfRule>
    <cfRule type="expression" dxfId="5363" priority="5254" stopIfTrue="1">
      <formula>AND(OR($A255="COMPOSICAO",$A255="INSUMO",$A255&lt;&gt;""),$A255&lt;&gt;"")</formula>
    </cfRule>
  </conditionalFormatting>
  <conditionalFormatting sqref="B255:E255">
    <cfRule type="expression" dxfId="5362" priority="5251" stopIfTrue="1">
      <formula>AND($A255&lt;&gt;"COMPOSICAO",$A255&lt;&gt;"INSUMO",$A255&lt;&gt;"")</formula>
    </cfRule>
    <cfRule type="expression" dxfId="5361" priority="5252" stopIfTrue="1">
      <formula>AND(OR($A255="COMPOSICAO",$A255="INSUMO",$A255&lt;&gt;""),$A255&lt;&gt;"")</formula>
    </cfRule>
  </conditionalFormatting>
  <conditionalFormatting sqref="B255:E255">
    <cfRule type="expression" dxfId="5360" priority="5249" stopIfTrue="1">
      <formula>AND($A255&lt;&gt;"COMPOSICAO",$A255&lt;&gt;"INSUMO",$A255&lt;&gt;"")</formula>
    </cfRule>
    <cfRule type="expression" dxfId="5359" priority="5250" stopIfTrue="1">
      <formula>AND(OR($A255="COMPOSICAO",$A255="INSUMO",$A255&lt;&gt;""),$A255&lt;&gt;"")</formula>
    </cfRule>
  </conditionalFormatting>
  <conditionalFormatting sqref="B255:E255">
    <cfRule type="expression" dxfId="5358" priority="5247" stopIfTrue="1">
      <formula>AND($A255&lt;&gt;"COMPOSICAO",$A255&lt;&gt;"INSUMO",$A255&lt;&gt;"")</formula>
    </cfRule>
    <cfRule type="expression" dxfId="5357" priority="5248" stopIfTrue="1">
      <formula>AND(OR($A255="COMPOSICAO",$A255="INSUMO",$A255&lt;&gt;""),$A255&lt;&gt;"")</formula>
    </cfRule>
  </conditionalFormatting>
  <conditionalFormatting sqref="B255:E255">
    <cfRule type="expression" dxfId="5356" priority="5245" stopIfTrue="1">
      <formula>AND($A255&lt;&gt;"COMPOSICAO",$A255&lt;&gt;"INSUMO",$A255&lt;&gt;"")</formula>
    </cfRule>
    <cfRule type="expression" dxfId="5355" priority="5246" stopIfTrue="1">
      <formula>AND(OR($A255="COMPOSICAO",$A255="INSUMO",$A255&lt;&gt;""),$A255&lt;&gt;"")</formula>
    </cfRule>
  </conditionalFormatting>
  <conditionalFormatting sqref="B265:E265">
    <cfRule type="expression" dxfId="5354" priority="5243" stopIfTrue="1">
      <formula>AND($A265&lt;&gt;"COMPOSICAO",$A265&lt;&gt;"INSUMO",$A265&lt;&gt;"")</formula>
    </cfRule>
    <cfRule type="expression" dxfId="5353" priority="5244" stopIfTrue="1">
      <formula>AND(OR($A265="COMPOSICAO",$A265="INSUMO",$A265&lt;&gt;""),$A265&lt;&gt;"")</formula>
    </cfRule>
  </conditionalFormatting>
  <conditionalFormatting sqref="B265:E265">
    <cfRule type="expression" dxfId="5352" priority="5241" stopIfTrue="1">
      <formula>AND($A265&lt;&gt;"COMPOSICAO",$A265&lt;&gt;"INSUMO",$A265&lt;&gt;"")</formula>
    </cfRule>
    <cfRule type="expression" dxfId="5351" priority="5242" stopIfTrue="1">
      <formula>AND(OR($A265="COMPOSICAO",$A265="INSUMO",$A265&lt;&gt;""),$A265&lt;&gt;"")</formula>
    </cfRule>
  </conditionalFormatting>
  <conditionalFormatting sqref="B265:E265">
    <cfRule type="expression" dxfId="5350" priority="5239" stopIfTrue="1">
      <formula>AND($A265&lt;&gt;"COMPOSICAO",$A265&lt;&gt;"INSUMO",$A265&lt;&gt;"")</formula>
    </cfRule>
    <cfRule type="expression" dxfId="5349" priority="5240" stopIfTrue="1">
      <formula>AND(OR($A265="COMPOSICAO",$A265="INSUMO",$A265&lt;&gt;""),$A265&lt;&gt;"")</formula>
    </cfRule>
  </conditionalFormatting>
  <conditionalFormatting sqref="B265:E265">
    <cfRule type="expression" dxfId="5348" priority="5237" stopIfTrue="1">
      <formula>AND($A265&lt;&gt;"COMPOSICAO",$A265&lt;&gt;"INSUMO",$A265&lt;&gt;"")</formula>
    </cfRule>
    <cfRule type="expression" dxfId="5347" priority="5238" stopIfTrue="1">
      <formula>AND(OR($A265="COMPOSICAO",$A265="INSUMO",$A265&lt;&gt;""),$A265&lt;&gt;"")</formula>
    </cfRule>
  </conditionalFormatting>
  <conditionalFormatting sqref="B265:E265">
    <cfRule type="expression" dxfId="5346" priority="5235" stopIfTrue="1">
      <formula>AND($A265&lt;&gt;"COMPOSICAO",$A265&lt;&gt;"INSUMO",$A265&lt;&gt;"")</formula>
    </cfRule>
    <cfRule type="expression" dxfId="5345" priority="5236" stopIfTrue="1">
      <formula>AND(OR($A265="COMPOSICAO",$A265="INSUMO",$A265&lt;&gt;""),$A265&lt;&gt;"")</formula>
    </cfRule>
  </conditionalFormatting>
  <conditionalFormatting sqref="B265:E265">
    <cfRule type="expression" dxfId="5344" priority="5233" stopIfTrue="1">
      <formula>AND($A265&lt;&gt;"COMPOSICAO",$A265&lt;&gt;"INSUMO",$A265&lt;&gt;"")</formula>
    </cfRule>
    <cfRule type="expression" dxfId="5343" priority="5234" stopIfTrue="1">
      <formula>AND(OR($A265="COMPOSICAO",$A265="INSUMO",$A265&lt;&gt;""),$A265&lt;&gt;"")</formula>
    </cfRule>
  </conditionalFormatting>
  <conditionalFormatting sqref="B265:E265">
    <cfRule type="expression" dxfId="5342" priority="5231" stopIfTrue="1">
      <formula>AND($A265&lt;&gt;"COMPOSICAO",$A265&lt;&gt;"INSUMO",$A265&lt;&gt;"")</formula>
    </cfRule>
    <cfRule type="expression" dxfId="5341" priority="5232" stopIfTrue="1">
      <formula>AND(OR($A265="COMPOSICAO",$A265="INSUMO",$A265&lt;&gt;""),$A265&lt;&gt;"")</formula>
    </cfRule>
  </conditionalFormatting>
  <conditionalFormatting sqref="B265:E265">
    <cfRule type="expression" dxfId="5340" priority="5229" stopIfTrue="1">
      <formula>AND($A265&lt;&gt;"COMPOSICAO",$A265&lt;&gt;"INSUMO",$A265&lt;&gt;"")</formula>
    </cfRule>
    <cfRule type="expression" dxfId="5339" priority="5230" stopIfTrue="1">
      <formula>AND(OR($A265="COMPOSICAO",$A265="INSUMO",$A265&lt;&gt;""),$A265&lt;&gt;"")</formula>
    </cfRule>
  </conditionalFormatting>
  <conditionalFormatting sqref="B265:E265">
    <cfRule type="expression" dxfId="5338" priority="5227" stopIfTrue="1">
      <formula>AND($A265&lt;&gt;"COMPOSICAO",$A265&lt;&gt;"INSUMO",$A265&lt;&gt;"")</formula>
    </cfRule>
    <cfRule type="expression" dxfId="5337" priority="5228" stopIfTrue="1">
      <formula>AND(OR($A265="COMPOSICAO",$A265="INSUMO",$A265&lt;&gt;""),$A265&lt;&gt;"")</formula>
    </cfRule>
  </conditionalFormatting>
  <conditionalFormatting sqref="B265:E265">
    <cfRule type="expression" dxfId="5336" priority="5225" stopIfTrue="1">
      <formula>AND($A265&lt;&gt;"COMPOSICAO",$A265&lt;&gt;"INSUMO",$A265&lt;&gt;"")</formula>
    </cfRule>
    <cfRule type="expression" dxfId="5335" priority="5226" stopIfTrue="1">
      <formula>AND(OR($A265="COMPOSICAO",$A265="INSUMO",$A265&lt;&gt;""),$A265&lt;&gt;"")</formula>
    </cfRule>
  </conditionalFormatting>
  <conditionalFormatting sqref="B265:E265">
    <cfRule type="expression" dxfId="5334" priority="5223" stopIfTrue="1">
      <formula>AND($A265&lt;&gt;"COMPOSICAO",$A265&lt;&gt;"INSUMO",$A265&lt;&gt;"")</formula>
    </cfRule>
    <cfRule type="expression" dxfId="5333" priority="5224" stopIfTrue="1">
      <formula>AND(OR($A265="COMPOSICAO",$A265="INSUMO",$A265&lt;&gt;""),$A265&lt;&gt;"")</formula>
    </cfRule>
  </conditionalFormatting>
  <conditionalFormatting sqref="B265:E265">
    <cfRule type="expression" dxfId="5332" priority="5221" stopIfTrue="1">
      <formula>AND($A265&lt;&gt;"COMPOSICAO",$A265&lt;&gt;"INSUMO",$A265&lt;&gt;"")</formula>
    </cfRule>
    <cfRule type="expression" dxfId="5331" priority="5222" stopIfTrue="1">
      <formula>AND(OR($A265="COMPOSICAO",$A265="INSUMO",$A265&lt;&gt;""),$A265&lt;&gt;"")</formula>
    </cfRule>
  </conditionalFormatting>
  <conditionalFormatting sqref="B265:E265">
    <cfRule type="expression" dxfId="5330" priority="5219" stopIfTrue="1">
      <formula>AND($A265&lt;&gt;"COMPOSICAO",$A265&lt;&gt;"INSUMO",$A265&lt;&gt;"")</formula>
    </cfRule>
    <cfRule type="expression" dxfId="5329" priority="5220" stopIfTrue="1">
      <formula>AND(OR($A265="COMPOSICAO",$A265="INSUMO",$A265&lt;&gt;""),$A265&lt;&gt;"")</formula>
    </cfRule>
  </conditionalFormatting>
  <conditionalFormatting sqref="B265:E265">
    <cfRule type="expression" dxfId="5328" priority="5217" stopIfTrue="1">
      <formula>AND($A265&lt;&gt;"COMPOSICAO",$A265&lt;&gt;"INSUMO",$A265&lt;&gt;"")</formula>
    </cfRule>
    <cfRule type="expression" dxfId="5327" priority="5218" stopIfTrue="1">
      <formula>AND(OR($A265="COMPOSICAO",$A265="INSUMO",$A265&lt;&gt;""),$A265&lt;&gt;"")</formula>
    </cfRule>
  </conditionalFormatting>
  <conditionalFormatting sqref="B265:E265">
    <cfRule type="expression" dxfId="5326" priority="5215" stopIfTrue="1">
      <formula>AND($A265&lt;&gt;"COMPOSICAO",$A265&lt;&gt;"INSUMO",$A265&lt;&gt;"")</formula>
    </cfRule>
    <cfRule type="expression" dxfId="5325" priority="5216" stopIfTrue="1">
      <formula>AND(OR($A265="COMPOSICAO",$A265="INSUMO",$A265&lt;&gt;""),$A265&lt;&gt;"")</formula>
    </cfRule>
  </conditionalFormatting>
  <conditionalFormatting sqref="B265:E265">
    <cfRule type="expression" dxfId="5324" priority="5213" stopIfTrue="1">
      <formula>AND($A265&lt;&gt;"COMPOSICAO",$A265&lt;&gt;"INSUMO",$A265&lt;&gt;"")</formula>
    </cfRule>
    <cfRule type="expression" dxfId="5323" priority="5214" stopIfTrue="1">
      <formula>AND(OR($A265="COMPOSICAO",$A265="INSUMO",$A265&lt;&gt;""),$A265&lt;&gt;"")</formula>
    </cfRule>
  </conditionalFormatting>
  <conditionalFormatting sqref="B265:E265">
    <cfRule type="expression" dxfId="5322" priority="5211" stopIfTrue="1">
      <formula>AND($A265&lt;&gt;"COMPOSICAO",$A265&lt;&gt;"INSUMO",$A265&lt;&gt;"")</formula>
    </cfRule>
    <cfRule type="expression" dxfId="5321" priority="5212" stopIfTrue="1">
      <formula>AND(OR($A265="COMPOSICAO",$A265="INSUMO",$A265&lt;&gt;""),$A265&lt;&gt;"")</formula>
    </cfRule>
  </conditionalFormatting>
  <conditionalFormatting sqref="B265:E265">
    <cfRule type="expression" dxfId="5320" priority="5209" stopIfTrue="1">
      <formula>AND($A265&lt;&gt;"COMPOSICAO",$A265&lt;&gt;"INSUMO",$A265&lt;&gt;"")</formula>
    </cfRule>
    <cfRule type="expression" dxfId="5319" priority="5210" stopIfTrue="1">
      <formula>AND(OR($A265="COMPOSICAO",$A265="INSUMO",$A265&lt;&gt;""),$A265&lt;&gt;"")</formula>
    </cfRule>
  </conditionalFormatting>
  <conditionalFormatting sqref="B265:E265">
    <cfRule type="expression" dxfId="5318" priority="5207" stopIfTrue="1">
      <formula>AND($A265&lt;&gt;"COMPOSICAO",$A265&lt;&gt;"INSUMO",$A265&lt;&gt;"")</formula>
    </cfRule>
    <cfRule type="expression" dxfId="5317" priority="5208" stopIfTrue="1">
      <formula>AND(OR($A265="COMPOSICAO",$A265="INSUMO",$A265&lt;&gt;""),$A265&lt;&gt;"")</formula>
    </cfRule>
  </conditionalFormatting>
  <conditionalFormatting sqref="B265:E265">
    <cfRule type="expression" dxfId="5316" priority="5205" stopIfTrue="1">
      <formula>AND($A265&lt;&gt;"COMPOSICAO",$A265&lt;&gt;"INSUMO",$A265&lt;&gt;"")</formula>
    </cfRule>
    <cfRule type="expression" dxfId="5315" priority="5206" stopIfTrue="1">
      <formula>AND(OR($A265="COMPOSICAO",$A265="INSUMO",$A265&lt;&gt;""),$A265&lt;&gt;"")</formula>
    </cfRule>
  </conditionalFormatting>
  <conditionalFormatting sqref="B275:E275">
    <cfRule type="expression" dxfId="5314" priority="5203" stopIfTrue="1">
      <formula>AND($A275&lt;&gt;"COMPOSICAO",$A275&lt;&gt;"INSUMO",$A275&lt;&gt;"")</formula>
    </cfRule>
    <cfRule type="expression" dxfId="5313" priority="5204" stopIfTrue="1">
      <formula>AND(OR($A275="COMPOSICAO",$A275="INSUMO",$A275&lt;&gt;""),$A275&lt;&gt;"")</formula>
    </cfRule>
  </conditionalFormatting>
  <conditionalFormatting sqref="B275:E275">
    <cfRule type="expression" dxfId="5312" priority="5201" stopIfTrue="1">
      <formula>AND($A275&lt;&gt;"COMPOSICAO",$A275&lt;&gt;"INSUMO",$A275&lt;&gt;"")</formula>
    </cfRule>
    <cfRule type="expression" dxfId="5311" priority="5202" stopIfTrue="1">
      <formula>AND(OR($A275="COMPOSICAO",$A275="INSUMO",$A275&lt;&gt;""),$A275&lt;&gt;"")</formula>
    </cfRule>
  </conditionalFormatting>
  <conditionalFormatting sqref="B275:E275">
    <cfRule type="expression" dxfId="5310" priority="5199" stopIfTrue="1">
      <formula>AND($A275&lt;&gt;"COMPOSICAO",$A275&lt;&gt;"INSUMO",$A275&lt;&gt;"")</formula>
    </cfRule>
    <cfRule type="expression" dxfId="5309" priority="5200" stopIfTrue="1">
      <formula>AND(OR($A275="COMPOSICAO",$A275="INSUMO",$A275&lt;&gt;""),$A275&lt;&gt;"")</formula>
    </cfRule>
  </conditionalFormatting>
  <conditionalFormatting sqref="B275:E275">
    <cfRule type="expression" dxfId="5308" priority="5197" stopIfTrue="1">
      <formula>AND($A275&lt;&gt;"COMPOSICAO",$A275&lt;&gt;"INSUMO",$A275&lt;&gt;"")</formula>
    </cfRule>
    <cfRule type="expression" dxfId="5307" priority="5198" stopIfTrue="1">
      <formula>AND(OR($A275="COMPOSICAO",$A275="INSUMO",$A275&lt;&gt;""),$A275&lt;&gt;"")</formula>
    </cfRule>
  </conditionalFormatting>
  <conditionalFormatting sqref="B275:E275">
    <cfRule type="expression" dxfId="5306" priority="5195" stopIfTrue="1">
      <formula>AND($A275&lt;&gt;"COMPOSICAO",$A275&lt;&gt;"INSUMO",$A275&lt;&gt;"")</formula>
    </cfRule>
    <cfRule type="expression" dxfId="5305" priority="5196" stopIfTrue="1">
      <formula>AND(OR($A275="COMPOSICAO",$A275="INSUMO",$A275&lt;&gt;""),$A275&lt;&gt;"")</formula>
    </cfRule>
  </conditionalFormatting>
  <conditionalFormatting sqref="B275:E275">
    <cfRule type="expression" dxfId="5304" priority="5193" stopIfTrue="1">
      <formula>AND($A275&lt;&gt;"COMPOSICAO",$A275&lt;&gt;"INSUMO",$A275&lt;&gt;"")</formula>
    </cfRule>
    <cfRule type="expression" dxfId="5303" priority="5194" stopIfTrue="1">
      <formula>AND(OR($A275="COMPOSICAO",$A275="INSUMO",$A275&lt;&gt;""),$A275&lt;&gt;"")</formula>
    </cfRule>
  </conditionalFormatting>
  <conditionalFormatting sqref="B275:E275">
    <cfRule type="expression" dxfId="5302" priority="5191" stopIfTrue="1">
      <formula>AND($A275&lt;&gt;"COMPOSICAO",$A275&lt;&gt;"INSUMO",$A275&lt;&gt;"")</formula>
    </cfRule>
    <cfRule type="expression" dxfId="5301" priority="5192" stopIfTrue="1">
      <formula>AND(OR($A275="COMPOSICAO",$A275="INSUMO",$A275&lt;&gt;""),$A275&lt;&gt;"")</formula>
    </cfRule>
  </conditionalFormatting>
  <conditionalFormatting sqref="B275:E275">
    <cfRule type="expression" dxfId="5300" priority="5189" stopIfTrue="1">
      <formula>AND($A275&lt;&gt;"COMPOSICAO",$A275&lt;&gt;"INSUMO",$A275&lt;&gt;"")</formula>
    </cfRule>
    <cfRule type="expression" dxfId="5299" priority="5190" stopIfTrue="1">
      <formula>AND(OR($A275="COMPOSICAO",$A275="INSUMO",$A275&lt;&gt;""),$A275&lt;&gt;"")</formula>
    </cfRule>
  </conditionalFormatting>
  <conditionalFormatting sqref="B275:E275">
    <cfRule type="expression" dxfId="5298" priority="5187" stopIfTrue="1">
      <formula>AND($A275&lt;&gt;"COMPOSICAO",$A275&lt;&gt;"INSUMO",$A275&lt;&gt;"")</formula>
    </cfRule>
    <cfRule type="expression" dxfId="5297" priority="5188" stopIfTrue="1">
      <formula>AND(OR($A275="COMPOSICAO",$A275="INSUMO",$A275&lt;&gt;""),$A275&lt;&gt;"")</formula>
    </cfRule>
  </conditionalFormatting>
  <conditionalFormatting sqref="B275:E275">
    <cfRule type="expression" dxfId="5296" priority="5185" stopIfTrue="1">
      <formula>AND($A275&lt;&gt;"COMPOSICAO",$A275&lt;&gt;"INSUMO",$A275&lt;&gt;"")</formula>
    </cfRule>
    <cfRule type="expression" dxfId="5295" priority="5186" stopIfTrue="1">
      <formula>AND(OR($A275="COMPOSICAO",$A275="INSUMO",$A275&lt;&gt;""),$A275&lt;&gt;"")</formula>
    </cfRule>
  </conditionalFormatting>
  <conditionalFormatting sqref="B275:E275">
    <cfRule type="expression" dxfId="5294" priority="5183" stopIfTrue="1">
      <formula>AND($A275&lt;&gt;"COMPOSICAO",$A275&lt;&gt;"INSUMO",$A275&lt;&gt;"")</formula>
    </cfRule>
    <cfRule type="expression" dxfId="5293" priority="5184" stopIfTrue="1">
      <formula>AND(OR($A275="COMPOSICAO",$A275="INSUMO",$A275&lt;&gt;""),$A275&lt;&gt;"")</formula>
    </cfRule>
  </conditionalFormatting>
  <conditionalFormatting sqref="B275:E275">
    <cfRule type="expression" dxfId="5292" priority="5181" stopIfTrue="1">
      <formula>AND($A275&lt;&gt;"COMPOSICAO",$A275&lt;&gt;"INSUMO",$A275&lt;&gt;"")</formula>
    </cfRule>
    <cfRule type="expression" dxfId="5291" priority="5182" stopIfTrue="1">
      <formula>AND(OR($A275="COMPOSICAO",$A275="INSUMO",$A275&lt;&gt;""),$A275&lt;&gt;"")</formula>
    </cfRule>
  </conditionalFormatting>
  <conditionalFormatting sqref="B275:E275">
    <cfRule type="expression" dxfId="5290" priority="5179" stopIfTrue="1">
      <formula>AND($A275&lt;&gt;"COMPOSICAO",$A275&lt;&gt;"INSUMO",$A275&lt;&gt;"")</formula>
    </cfRule>
    <cfRule type="expression" dxfId="5289" priority="5180" stopIfTrue="1">
      <formula>AND(OR($A275="COMPOSICAO",$A275="INSUMO",$A275&lt;&gt;""),$A275&lt;&gt;"")</formula>
    </cfRule>
  </conditionalFormatting>
  <conditionalFormatting sqref="B275:E275">
    <cfRule type="expression" dxfId="5288" priority="5177" stopIfTrue="1">
      <formula>AND($A275&lt;&gt;"COMPOSICAO",$A275&lt;&gt;"INSUMO",$A275&lt;&gt;"")</formula>
    </cfRule>
    <cfRule type="expression" dxfId="5287" priority="5178" stopIfTrue="1">
      <formula>AND(OR($A275="COMPOSICAO",$A275="INSUMO",$A275&lt;&gt;""),$A275&lt;&gt;"")</formula>
    </cfRule>
  </conditionalFormatting>
  <conditionalFormatting sqref="B275:E275">
    <cfRule type="expression" dxfId="5286" priority="5175" stopIfTrue="1">
      <formula>AND($A275&lt;&gt;"COMPOSICAO",$A275&lt;&gt;"INSUMO",$A275&lt;&gt;"")</formula>
    </cfRule>
    <cfRule type="expression" dxfId="5285" priority="5176" stopIfTrue="1">
      <formula>AND(OR($A275="COMPOSICAO",$A275="INSUMO",$A275&lt;&gt;""),$A275&lt;&gt;"")</formula>
    </cfRule>
  </conditionalFormatting>
  <conditionalFormatting sqref="B275:E275">
    <cfRule type="expression" dxfId="5284" priority="5173" stopIfTrue="1">
      <formula>AND($A275&lt;&gt;"COMPOSICAO",$A275&lt;&gt;"INSUMO",$A275&lt;&gt;"")</formula>
    </cfRule>
    <cfRule type="expression" dxfId="5283" priority="5174" stopIfTrue="1">
      <formula>AND(OR($A275="COMPOSICAO",$A275="INSUMO",$A275&lt;&gt;""),$A275&lt;&gt;"")</formula>
    </cfRule>
  </conditionalFormatting>
  <conditionalFormatting sqref="B275:E275">
    <cfRule type="expression" dxfId="5282" priority="5171" stopIfTrue="1">
      <formula>AND($A275&lt;&gt;"COMPOSICAO",$A275&lt;&gt;"INSUMO",$A275&lt;&gt;"")</formula>
    </cfRule>
    <cfRule type="expression" dxfId="5281" priority="5172" stopIfTrue="1">
      <formula>AND(OR($A275="COMPOSICAO",$A275="INSUMO",$A275&lt;&gt;""),$A275&lt;&gt;"")</formula>
    </cfRule>
  </conditionalFormatting>
  <conditionalFormatting sqref="B275:E275">
    <cfRule type="expression" dxfId="5280" priority="5169" stopIfTrue="1">
      <formula>AND($A275&lt;&gt;"COMPOSICAO",$A275&lt;&gt;"INSUMO",$A275&lt;&gt;"")</formula>
    </cfRule>
    <cfRule type="expression" dxfId="5279" priority="5170" stopIfTrue="1">
      <formula>AND(OR($A275="COMPOSICAO",$A275="INSUMO",$A275&lt;&gt;""),$A275&lt;&gt;"")</formula>
    </cfRule>
  </conditionalFormatting>
  <conditionalFormatting sqref="B275:E275">
    <cfRule type="expression" dxfId="5278" priority="5167" stopIfTrue="1">
      <formula>AND($A275&lt;&gt;"COMPOSICAO",$A275&lt;&gt;"INSUMO",$A275&lt;&gt;"")</formula>
    </cfRule>
    <cfRule type="expression" dxfId="5277" priority="5168" stopIfTrue="1">
      <formula>AND(OR($A275="COMPOSICAO",$A275="INSUMO",$A275&lt;&gt;""),$A275&lt;&gt;"")</formula>
    </cfRule>
  </conditionalFormatting>
  <conditionalFormatting sqref="B275:E275">
    <cfRule type="expression" dxfId="5276" priority="5165" stopIfTrue="1">
      <formula>AND($A275&lt;&gt;"COMPOSICAO",$A275&lt;&gt;"INSUMO",$A275&lt;&gt;"")</formula>
    </cfRule>
    <cfRule type="expression" dxfId="5275" priority="5166" stopIfTrue="1">
      <formula>AND(OR($A275="COMPOSICAO",$A275="INSUMO",$A275&lt;&gt;""),$A275&lt;&gt;"")</formula>
    </cfRule>
  </conditionalFormatting>
  <conditionalFormatting sqref="B275:E275">
    <cfRule type="expression" dxfId="5274" priority="5163" stopIfTrue="1">
      <formula>AND($A275&lt;&gt;"COMPOSICAO",$A275&lt;&gt;"INSUMO",$A275&lt;&gt;"")</formula>
    </cfRule>
    <cfRule type="expression" dxfId="5273" priority="5164" stopIfTrue="1">
      <formula>AND(OR($A275="COMPOSICAO",$A275="INSUMO",$A275&lt;&gt;""),$A275&lt;&gt;"")</formula>
    </cfRule>
  </conditionalFormatting>
  <conditionalFormatting sqref="B287:E287">
    <cfRule type="expression" dxfId="5272" priority="5161" stopIfTrue="1">
      <formula>AND($A287&lt;&gt;"COMPOSICAO",$A287&lt;&gt;"INSUMO",$A287&lt;&gt;"")</formula>
    </cfRule>
    <cfRule type="expression" dxfId="5271" priority="5162" stopIfTrue="1">
      <formula>AND(OR($A287="COMPOSICAO",$A287="INSUMO",$A287&lt;&gt;""),$A287&lt;&gt;"")</formula>
    </cfRule>
  </conditionalFormatting>
  <conditionalFormatting sqref="B287:E287">
    <cfRule type="expression" dxfId="5270" priority="5159" stopIfTrue="1">
      <formula>AND($A287&lt;&gt;"COMPOSICAO",$A287&lt;&gt;"INSUMO",$A287&lt;&gt;"")</formula>
    </cfRule>
    <cfRule type="expression" dxfId="5269" priority="5160" stopIfTrue="1">
      <formula>AND(OR($A287="COMPOSICAO",$A287="INSUMO",$A287&lt;&gt;""),$A287&lt;&gt;"")</formula>
    </cfRule>
  </conditionalFormatting>
  <conditionalFormatting sqref="B287:E287">
    <cfRule type="expression" dxfId="5268" priority="5157" stopIfTrue="1">
      <formula>AND($A287&lt;&gt;"COMPOSICAO",$A287&lt;&gt;"INSUMO",$A287&lt;&gt;"")</formula>
    </cfRule>
    <cfRule type="expression" dxfId="5267" priority="5158" stopIfTrue="1">
      <formula>AND(OR($A287="COMPOSICAO",$A287="INSUMO",$A287&lt;&gt;""),$A287&lt;&gt;"")</formula>
    </cfRule>
  </conditionalFormatting>
  <conditionalFormatting sqref="B287:E287">
    <cfRule type="expression" dxfId="5266" priority="5155" stopIfTrue="1">
      <formula>AND($A287&lt;&gt;"COMPOSICAO",$A287&lt;&gt;"INSUMO",$A287&lt;&gt;"")</formula>
    </cfRule>
    <cfRule type="expression" dxfId="5265" priority="5156" stopIfTrue="1">
      <formula>AND(OR($A287="COMPOSICAO",$A287="INSUMO",$A287&lt;&gt;""),$A287&lt;&gt;"")</formula>
    </cfRule>
  </conditionalFormatting>
  <conditionalFormatting sqref="B287:E287">
    <cfRule type="expression" dxfId="5264" priority="5153" stopIfTrue="1">
      <formula>AND($A287&lt;&gt;"COMPOSICAO",$A287&lt;&gt;"INSUMO",$A287&lt;&gt;"")</formula>
    </cfRule>
    <cfRule type="expression" dxfId="5263" priority="5154" stopIfTrue="1">
      <formula>AND(OR($A287="COMPOSICAO",$A287="INSUMO",$A287&lt;&gt;""),$A287&lt;&gt;"")</formula>
    </cfRule>
  </conditionalFormatting>
  <conditionalFormatting sqref="B287:E287">
    <cfRule type="expression" dxfId="5262" priority="5151" stopIfTrue="1">
      <formula>AND($A287&lt;&gt;"COMPOSICAO",$A287&lt;&gt;"INSUMO",$A287&lt;&gt;"")</formula>
    </cfRule>
    <cfRule type="expression" dxfId="5261" priority="5152" stopIfTrue="1">
      <formula>AND(OR($A287="COMPOSICAO",$A287="INSUMO",$A287&lt;&gt;""),$A287&lt;&gt;"")</formula>
    </cfRule>
  </conditionalFormatting>
  <conditionalFormatting sqref="B287:E287">
    <cfRule type="expression" dxfId="5260" priority="5149" stopIfTrue="1">
      <formula>AND($A287&lt;&gt;"COMPOSICAO",$A287&lt;&gt;"INSUMO",$A287&lt;&gt;"")</formula>
    </cfRule>
    <cfRule type="expression" dxfId="5259" priority="5150" stopIfTrue="1">
      <formula>AND(OR($A287="COMPOSICAO",$A287="INSUMO",$A287&lt;&gt;""),$A287&lt;&gt;"")</formula>
    </cfRule>
  </conditionalFormatting>
  <conditionalFormatting sqref="B287:E287">
    <cfRule type="expression" dxfId="5258" priority="5147" stopIfTrue="1">
      <formula>AND($A287&lt;&gt;"COMPOSICAO",$A287&lt;&gt;"INSUMO",$A287&lt;&gt;"")</formula>
    </cfRule>
    <cfRule type="expression" dxfId="5257" priority="5148" stopIfTrue="1">
      <formula>AND(OR($A287="COMPOSICAO",$A287="INSUMO",$A287&lt;&gt;""),$A287&lt;&gt;"")</formula>
    </cfRule>
  </conditionalFormatting>
  <conditionalFormatting sqref="B287:E287">
    <cfRule type="expression" dxfId="5256" priority="5145" stopIfTrue="1">
      <formula>AND($A287&lt;&gt;"COMPOSICAO",$A287&lt;&gt;"INSUMO",$A287&lt;&gt;"")</formula>
    </cfRule>
    <cfRule type="expression" dxfId="5255" priority="5146" stopIfTrue="1">
      <formula>AND(OR($A287="COMPOSICAO",$A287="INSUMO",$A287&lt;&gt;""),$A287&lt;&gt;"")</formula>
    </cfRule>
  </conditionalFormatting>
  <conditionalFormatting sqref="B287:E287">
    <cfRule type="expression" dxfId="5254" priority="5143" stopIfTrue="1">
      <formula>AND($A287&lt;&gt;"COMPOSICAO",$A287&lt;&gt;"INSUMO",$A287&lt;&gt;"")</formula>
    </cfRule>
    <cfRule type="expression" dxfId="5253" priority="5144" stopIfTrue="1">
      <formula>AND(OR($A287="COMPOSICAO",$A287="INSUMO",$A287&lt;&gt;""),$A287&lt;&gt;"")</formula>
    </cfRule>
  </conditionalFormatting>
  <conditionalFormatting sqref="B287:E287">
    <cfRule type="expression" dxfId="5252" priority="5141" stopIfTrue="1">
      <formula>AND($A287&lt;&gt;"COMPOSICAO",$A287&lt;&gt;"INSUMO",$A287&lt;&gt;"")</formula>
    </cfRule>
    <cfRule type="expression" dxfId="5251" priority="5142" stopIfTrue="1">
      <formula>AND(OR($A287="COMPOSICAO",$A287="INSUMO",$A287&lt;&gt;""),$A287&lt;&gt;"")</formula>
    </cfRule>
  </conditionalFormatting>
  <conditionalFormatting sqref="B287:E287">
    <cfRule type="expression" dxfId="5250" priority="5139" stopIfTrue="1">
      <formula>AND($A287&lt;&gt;"COMPOSICAO",$A287&lt;&gt;"INSUMO",$A287&lt;&gt;"")</formula>
    </cfRule>
    <cfRule type="expression" dxfId="5249" priority="5140" stopIfTrue="1">
      <formula>AND(OR($A287="COMPOSICAO",$A287="INSUMO",$A287&lt;&gt;""),$A287&lt;&gt;"")</formula>
    </cfRule>
  </conditionalFormatting>
  <conditionalFormatting sqref="B287:E287">
    <cfRule type="expression" dxfId="5248" priority="5137" stopIfTrue="1">
      <formula>AND($A287&lt;&gt;"COMPOSICAO",$A287&lt;&gt;"INSUMO",$A287&lt;&gt;"")</formula>
    </cfRule>
    <cfRule type="expression" dxfId="5247" priority="5138" stopIfTrue="1">
      <formula>AND(OR($A287="COMPOSICAO",$A287="INSUMO",$A287&lt;&gt;""),$A287&lt;&gt;"")</formula>
    </cfRule>
  </conditionalFormatting>
  <conditionalFormatting sqref="B287:E287">
    <cfRule type="expression" dxfId="5246" priority="5135" stopIfTrue="1">
      <formula>AND($A287&lt;&gt;"COMPOSICAO",$A287&lt;&gt;"INSUMO",$A287&lt;&gt;"")</formula>
    </cfRule>
    <cfRule type="expression" dxfId="5245" priority="5136" stopIfTrue="1">
      <formula>AND(OR($A287="COMPOSICAO",$A287="INSUMO",$A287&lt;&gt;""),$A287&lt;&gt;"")</formula>
    </cfRule>
  </conditionalFormatting>
  <conditionalFormatting sqref="B287:E287">
    <cfRule type="expression" dxfId="5244" priority="5133" stopIfTrue="1">
      <formula>AND($A287&lt;&gt;"COMPOSICAO",$A287&lt;&gt;"INSUMO",$A287&lt;&gt;"")</formula>
    </cfRule>
    <cfRule type="expression" dxfId="5243" priority="5134" stopIfTrue="1">
      <formula>AND(OR($A287="COMPOSICAO",$A287="INSUMO",$A287&lt;&gt;""),$A287&lt;&gt;"")</formula>
    </cfRule>
  </conditionalFormatting>
  <conditionalFormatting sqref="B287:E287">
    <cfRule type="expression" dxfId="5242" priority="5131" stopIfTrue="1">
      <formula>AND($A287&lt;&gt;"COMPOSICAO",$A287&lt;&gt;"INSUMO",$A287&lt;&gt;"")</formula>
    </cfRule>
    <cfRule type="expression" dxfId="5241" priority="5132" stopIfTrue="1">
      <formula>AND(OR($A287="COMPOSICAO",$A287="INSUMO",$A287&lt;&gt;""),$A287&lt;&gt;"")</formula>
    </cfRule>
  </conditionalFormatting>
  <conditionalFormatting sqref="B287:E287">
    <cfRule type="expression" dxfId="5240" priority="5129" stopIfTrue="1">
      <formula>AND($A287&lt;&gt;"COMPOSICAO",$A287&lt;&gt;"INSUMO",$A287&lt;&gt;"")</formula>
    </cfRule>
    <cfRule type="expression" dxfId="5239" priority="5130" stopIfTrue="1">
      <formula>AND(OR($A287="COMPOSICAO",$A287="INSUMO",$A287&lt;&gt;""),$A287&lt;&gt;"")</formula>
    </cfRule>
  </conditionalFormatting>
  <conditionalFormatting sqref="B287:E287">
    <cfRule type="expression" dxfId="5238" priority="5127" stopIfTrue="1">
      <formula>AND($A287&lt;&gt;"COMPOSICAO",$A287&lt;&gt;"INSUMO",$A287&lt;&gt;"")</formula>
    </cfRule>
    <cfRule type="expression" dxfId="5237" priority="5128" stopIfTrue="1">
      <formula>AND(OR($A287="COMPOSICAO",$A287="INSUMO",$A287&lt;&gt;""),$A287&lt;&gt;"")</formula>
    </cfRule>
  </conditionalFormatting>
  <conditionalFormatting sqref="B287:E287">
    <cfRule type="expression" dxfId="5236" priority="5125" stopIfTrue="1">
      <formula>AND($A287&lt;&gt;"COMPOSICAO",$A287&lt;&gt;"INSUMO",$A287&lt;&gt;"")</formula>
    </cfRule>
    <cfRule type="expression" dxfId="5235" priority="5126" stopIfTrue="1">
      <formula>AND(OR($A287="COMPOSICAO",$A287="INSUMO",$A287&lt;&gt;""),$A287&lt;&gt;"")</formula>
    </cfRule>
  </conditionalFormatting>
  <conditionalFormatting sqref="B287:E287">
    <cfRule type="expression" dxfId="5234" priority="5123" stopIfTrue="1">
      <formula>AND($A287&lt;&gt;"COMPOSICAO",$A287&lt;&gt;"INSUMO",$A287&lt;&gt;"")</formula>
    </cfRule>
    <cfRule type="expression" dxfId="5233" priority="5124" stopIfTrue="1">
      <formula>AND(OR($A287="COMPOSICAO",$A287="INSUMO",$A287&lt;&gt;""),$A287&lt;&gt;"")</formula>
    </cfRule>
  </conditionalFormatting>
  <conditionalFormatting sqref="B287:E287">
    <cfRule type="expression" dxfId="5232" priority="5121" stopIfTrue="1">
      <formula>AND($A287&lt;&gt;"COMPOSICAO",$A287&lt;&gt;"INSUMO",$A287&lt;&gt;"")</formula>
    </cfRule>
    <cfRule type="expression" dxfId="5231" priority="5122" stopIfTrue="1">
      <formula>AND(OR($A287="COMPOSICAO",$A287="INSUMO",$A287&lt;&gt;""),$A287&lt;&gt;"")</formula>
    </cfRule>
  </conditionalFormatting>
  <conditionalFormatting sqref="B287:E287">
    <cfRule type="expression" dxfId="5230" priority="5119" stopIfTrue="1">
      <formula>AND($A287&lt;&gt;"COMPOSICAO",$A287&lt;&gt;"INSUMO",$A287&lt;&gt;"")</formula>
    </cfRule>
    <cfRule type="expression" dxfId="5229" priority="5120" stopIfTrue="1">
      <formula>AND(OR($A287="COMPOSICAO",$A287="INSUMO",$A287&lt;&gt;""),$A287&lt;&gt;"")</formula>
    </cfRule>
  </conditionalFormatting>
  <conditionalFormatting sqref="B297:E297">
    <cfRule type="expression" dxfId="5228" priority="5117" stopIfTrue="1">
      <formula>AND($A297&lt;&gt;"COMPOSICAO",$A297&lt;&gt;"INSUMO",$A297&lt;&gt;"")</formula>
    </cfRule>
    <cfRule type="expression" dxfId="5227" priority="5118" stopIfTrue="1">
      <formula>AND(OR($A297="COMPOSICAO",$A297="INSUMO",$A297&lt;&gt;""),$A297&lt;&gt;"")</formula>
    </cfRule>
  </conditionalFormatting>
  <conditionalFormatting sqref="B297:E297">
    <cfRule type="expression" dxfId="5226" priority="5115" stopIfTrue="1">
      <formula>AND($A297&lt;&gt;"COMPOSICAO",$A297&lt;&gt;"INSUMO",$A297&lt;&gt;"")</formula>
    </cfRule>
    <cfRule type="expression" dxfId="5225" priority="5116" stopIfTrue="1">
      <formula>AND(OR($A297="COMPOSICAO",$A297="INSUMO",$A297&lt;&gt;""),$A297&lt;&gt;"")</formula>
    </cfRule>
  </conditionalFormatting>
  <conditionalFormatting sqref="B297:E297">
    <cfRule type="expression" dxfId="5224" priority="5113" stopIfTrue="1">
      <formula>AND($A297&lt;&gt;"COMPOSICAO",$A297&lt;&gt;"INSUMO",$A297&lt;&gt;"")</formula>
    </cfRule>
    <cfRule type="expression" dxfId="5223" priority="5114" stopIfTrue="1">
      <formula>AND(OR($A297="COMPOSICAO",$A297="INSUMO",$A297&lt;&gt;""),$A297&lt;&gt;"")</formula>
    </cfRule>
  </conditionalFormatting>
  <conditionalFormatting sqref="B297:E297">
    <cfRule type="expression" dxfId="5222" priority="5111" stopIfTrue="1">
      <formula>AND($A297&lt;&gt;"COMPOSICAO",$A297&lt;&gt;"INSUMO",$A297&lt;&gt;"")</formula>
    </cfRule>
    <cfRule type="expression" dxfId="5221" priority="5112" stopIfTrue="1">
      <formula>AND(OR($A297="COMPOSICAO",$A297="INSUMO",$A297&lt;&gt;""),$A297&lt;&gt;"")</formula>
    </cfRule>
  </conditionalFormatting>
  <conditionalFormatting sqref="B297:E297">
    <cfRule type="expression" dxfId="5220" priority="5109" stopIfTrue="1">
      <formula>AND($A297&lt;&gt;"COMPOSICAO",$A297&lt;&gt;"INSUMO",$A297&lt;&gt;"")</formula>
    </cfRule>
    <cfRule type="expression" dxfId="5219" priority="5110" stopIfTrue="1">
      <formula>AND(OR($A297="COMPOSICAO",$A297="INSUMO",$A297&lt;&gt;""),$A297&lt;&gt;"")</formula>
    </cfRule>
  </conditionalFormatting>
  <conditionalFormatting sqref="B297:E297">
    <cfRule type="expression" dxfId="5218" priority="5107" stopIfTrue="1">
      <formula>AND($A297&lt;&gt;"COMPOSICAO",$A297&lt;&gt;"INSUMO",$A297&lt;&gt;"")</formula>
    </cfRule>
    <cfRule type="expression" dxfId="5217" priority="5108" stopIfTrue="1">
      <formula>AND(OR($A297="COMPOSICAO",$A297="INSUMO",$A297&lt;&gt;""),$A297&lt;&gt;"")</formula>
    </cfRule>
  </conditionalFormatting>
  <conditionalFormatting sqref="B297:E297">
    <cfRule type="expression" dxfId="5216" priority="5105" stopIfTrue="1">
      <formula>AND($A297&lt;&gt;"COMPOSICAO",$A297&lt;&gt;"INSUMO",$A297&lt;&gt;"")</formula>
    </cfRule>
    <cfRule type="expression" dxfId="5215" priority="5106" stopIfTrue="1">
      <formula>AND(OR($A297="COMPOSICAO",$A297="INSUMO",$A297&lt;&gt;""),$A297&lt;&gt;"")</formula>
    </cfRule>
  </conditionalFormatting>
  <conditionalFormatting sqref="B297:E297">
    <cfRule type="expression" dxfId="5214" priority="5103" stopIfTrue="1">
      <formula>AND($A297&lt;&gt;"COMPOSICAO",$A297&lt;&gt;"INSUMO",$A297&lt;&gt;"")</formula>
    </cfRule>
    <cfRule type="expression" dxfId="5213" priority="5104" stopIfTrue="1">
      <formula>AND(OR($A297="COMPOSICAO",$A297="INSUMO",$A297&lt;&gt;""),$A297&lt;&gt;"")</formula>
    </cfRule>
  </conditionalFormatting>
  <conditionalFormatting sqref="B297:E297">
    <cfRule type="expression" dxfId="5212" priority="5101" stopIfTrue="1">
      <formula>AND($A297&lt;&gt;"COMPOSICAO",$A297&lt;&gt;"INSUMO",$A297&lt;&gt;"")</formula>
    </cfRule>
    <cfRule type="expression" dxfId="5211" priority="5102" stopIfTrue="1">
      <formula>AND(OR($A297="COMPOSICAO",$A297="INSUMO",$A297&lt;&gt;""),$A297&lt;&gt;"")</formula>
    </cfRule>
  </conditionalFormatting>
  <conditionalFormatting sqref="B297:E297">
    <cfRule type="expression" dxfId="5210" priority="5099" stopIfTrue="1">
      <formula>AND($A297&lt;&gt;"COMPOSICAO",$A297&lt;&gt;"INSUMO",$A297&lt;&gt;"")</formula>
    </cfRule>
    <cfRule type="expression" dxfId="5209" priority="5100" stopIfTrue="1">
      <formula>AND(OR($A297="COMPOSICAO",$A297="INSUMO",$A297&lt;&gt;""),$A297&lt;&gt;"")</formula>
    </cfRule>
  </conditionalFormatting>
  <conditionalFormatting sqref="B297:E297">
    <cfRule type="expression" dxfId="5208" priority="5097" stopIfTrue="1">
      <formula>AND($A297&lt;&gt;"COMPOSICAO",$A297&lt;&gt;"INSUMO",$A297&lt;&gt;"")</formula>
    </cfRule>
    <cfRule type="expression" dxfId="5207" priority="5098" stopIfTrue="1">
      <formula>AND(OR($A297="COMPOSICAO",$A297="INSUMO",$A297&lt;&gt;""),$A297&lt;&gt;"")</formula>
    </cfRule>
  </conditionalFormatting>
  <conditionalFormatting sqref="B297:E297">
    <cfRule type="expression" dxfId="5206" priority="5095" stopIfTrue="1">
      <formula>AND($A297&lt;&gt;"COMPOSICAO",$A297&lt;&gt;"INSUMO",$A297&lt;&gt;"")</formula>
    </cfRule>
    <cfRule type="expression" dxfId="5205" priority="5096" stopIfTrue="1">
      <formula>AND(OR($A297="COMPOSICAO",$A297="INSUMO",$A297&lt;&gt;""),$A297&lt;&gt;"")</formula>
    </cfRule>
  </conditionalFormatting>
  <conditionalFormatting sqref="B297:E297">
    <cfRule type="expression" dxfId="5204" priority="5093" stopIfTrue="1">
      <formula>AND($A297&lt;&gt;"COMPOSICAO",$A297&lt;&gt;"INSUMO",$A297&lt;&gt;"")</formula>
    </cfRule>
    <cfRule type="expression" dxfId="5203" priority="5094" stopIfTrue="1">
      <formula>AND(OR($A297="COMPOSICAO",$A297="INSUMO",$A297&lt;&gt;""),$A297&lt;&gt;"")</formula>
    </cfRule>
  </conditionalFormatting>
  <conditionalFormatting sqref="B297:E297">
    <cfRule type="expression" dxfId="5202" priority="5091" stopIfTrue="1">
      <formula>AND($A297&lt;&gt;"COMPOSICAO",$A297&lt;&gt;"INSUMO",$A297&lt;&gt;"")</formula>
    </cfRule>
    <cfRule type="expression" dxfId="5201" priority="5092" stopIfTrue="1">
      <formula>AND(OR($A297="COMPOSICAO",$A297="INSUMO",$A297&lt;&gt;""),$A297&lt;&gt;"")</formula>
    </cfRule>
  </conditionalFormatting>
  <conditionalFormatting sqref="B297:E297">
    <cfRule type="expression" dxfId="5200" priority="5089" stopIfTrue="1">
      <formula>AND($A297&lt;&gt;"COMPOSICAO",$A297&lt;&gt;"INSUMO",$A297&lt;&gt;"")</formula>
    </cfRule>
    <cfRule type="expression" dxfId="5199" priority="5090" stopIfTrue="1">
      <formula>AND(OR($A297="COMPOSICAO",$A297="INSUMO",$A297&lt;&gt;""),$A297&lt;&gt;"")</formula>
    </cfRule>
  </conditionalFormatting>
  <conditionalFormatting sqref="B297:E297">
    <cfRule type="expression" dxfId="5198" priority="5087" stopIfTrue="1">
      <formula>AND($A297&lt;&gt;"COMPOSICAO",$A297&lt;&gt;"INSUMO",$A297&lt;&gt;"")</formula>
    </cfRule>
    <cfRule type="expression" dxfId="5197" priority="5088" stopIfTrue="1">
      <formula>AND(OR($A297="COMPOSICAO",$A297="INSUMO",$A297&lt;&gt;""),$A297&lt;&gt;"")</formula>
    </cfRule>
  </conditionalFormatting>
  <conditionalFormatting sqref="B297:E297">
    <cfRule type="expression" dxfId="5196" priority="5085" stopIfTrue="1">
      <formula>AND($A297&lt;&gt;"COMPOSICAO",$A297&lt;&gt;"INSUMO",$A297&lt;&gt;"")</formula>
    </cfRule>
    <cfRule type="expression" dxfId="5195" priority="5086" stopIfTrue="1">
      <formula>AND(OR($A297="COMPOSICAO",$A297="INSUMO",$A297&lt;&gt;""),$A297&lt;&gt;"")</formula>
    </cfRule>
  </conditionalFormatting>
  <conditionalFormatting sqref="B297:E297">
    <cfRule type="expression" dxfId="5194" priority="5083" stopIfTrue="1">
      <formula>AND($A297&lt;&gt;"COMPOSICAO",$A297&lt;&gt;"INSUMO",$A297&lt;&gt;"")</formula>
    </cfRule>
    <cfRule type="expression" dxfId="5193" priority="5084" stopIfTrue="1">
      <formula>AND(OR($A297="COMPOSICAO",$A297="INSUMO",$A297&lt;&gt;""),$A297&lt;&gt;"")</formula>
    </cfRule>
  </conditionalFormatting>
  <conditionalFormatting sqref="B297:E297">
    <cfRule type="expression" dxfId="5192" priority="5081" stopIfTrue="1">
      <formula>AND($A297&lt;&gt;"COMPOSICAO",$A297&lt;&gt;"INSUMO",$A297&lt;&gt;"")</formula>
    </cfRule>
    <cfRule type="expression" dxfId="5191" priority="5082" stopIfTrue="1">
      <formula>AND(OR($A297="COMPOSICAO",$A297="INSUMO",$A297&lt;&gt;""),$A297&lt;&gt;"")</formula>
    </cfRule>
  </conditionalFormatting>
  <conditionalFormatting sqref="B297:E297">
    <cfRule type="expression" dxfId="5190" priority="5079" stopIfTrue="1">
      <formula>AND($A297&lt;&gt;"COMPOSICAO",$A297&lt;&gt;"INSUMO",$A297&lt;&gt;"")</formula>
    </cfRule>
    <cfRule type="expression" dxfId="5189" priority="5080" stopIfTrue="1">
      <formula>AND(OR($A297="COMPOSICAO",$A297="INSUMO",$A297&lt;&gt;""),$A297&lt;&gt;"")</formula>
    </cfRule>
  </conditionalFormatting>
  <conditionalFormatting sqref="B297:E297">
    <cfRule type="expression" dxfId="5188" priority="5077" stopIfTrue="1">
      <formula>AND($A297&lt;&gt;"COMPOSICAO",$A297&lt;&gt;"INSUMO",$A297&lt;&gt;"")</formula>
    </cfRule>
    <cfRule type="expression" dxfId="5187" priority="5078" stopIfTrue="1">
      <formula>AND(OR($A297="COMPOSICAO",$A297="INSUMO",$A297&lt;&gt;""),$A297&lt;&gt;"")</formula>
    </cfRule>
  </conditionalFormatting>
  <conditionalFormatting sqref="B297:E297">
    <cfRule type="expression" dxfId="5186" priority="5075" stopIfTrue="1">
      <formula>AND($A297&lt;&gt;"COMPOSICAO",$A297&lt;&gt;"INSUMO",$A297&lt;&gt;"")</formula>
    </cfRule>
    <cfRule type="expression" dxfId="5185" priority="5076" stopIfTrue="1">
      <formula>AND(OR($A297="COMPOSICAO",$A297="INSUMO",$A297&lt;&gt;""),$A297&lt;&gt;"")</formula>
    </cfRule>
  </conditionalFormatting>
  <conditionalFormatting sqref="B297:E297">
    <cfRule type="expression" dxfId="5184" priority="5073" stopIfTrue="1">
      <formula>AND($A297&lt;&gt;"COMPOSICAO",$A297&lt;&gt;"INSUMO",$A297&lt;&gt;"")</formula>
    </cfRule>
    <cfRule type="expression" dxfId="5183" priority="5074" stopIfTrue="1">
      <formula>AND(OR($A297="COMPOSICAO",$A297="INSUMO",$A297&lt;&gt;""),$A297&lt;&gt;"")</formula>
    </cfRule>
  </conditionalFormatting>
  <conditionalFormatting sqref="B309:E309">
    <cfRule type="expression" dxfId="5182" priority="5071" stopIfTrue="1">
      <formula>AND($A309&lt;&gt;"COMPOSICAO",$A309&lt;&gt;"INSUMO",$A309&lt;&gt;"")</formula>
    </cfRule>
    <cfRule type="expression" dxfId="5181" priority="5072" stopIfTrue="1">
      <formula>AND(OR($A309="COMPOSICAO",$A309="INSUMO",$A309&lt;&gt;""),$A309&lt;&gt;"")</formula>
    </cfRule>
  </conditionalFormatting>
  <conditionalFormatting sqref="B309:E309">
    <cfRule type="expression" dxfId="5180" priority="5069" stopIfTrue="1">
      <formula>AND($A309&lt;&gt;"COMPOSICAO",$A309&lt;&gt;"INSUMO",$A309&lt;&gt;"")</formula>
    </cfRule>
    <cfRule type="expression" dxfId="5179" priority="5070" stopIfTrue="1">
      <formula>AND(OR($A309="COMPOSICAO",$A309="INSUMO",$A309&lt;&gt;""),$A309&lt;&gt;"")</formula>
    </cfRule>
  </conditionalFormatting>
  <conditionalFormatting sqref="B309:E309">
    <cfRule type="expression" dxfId="5178" priority="5067" stopIfTrue="1">
      <formula>AND($A309&lt;&gt;"COMPOSICAO",$A309&lt;&gt;"INSUMO",$A309&lt;&gt;"")</formula>
    </cfRule>
    <cfRule type="expression" dxfId="5177" priority="5068" stopIfTrue="1">
      <formula>AND(OR($A309="COMPOSICAO",$A309="INSUMO",$A309&lt;&gt;""),$A309&lt;&gt;"")</formula>
    </cfRule>
  </conditionalFormatting>
  <conditionalFormatting sqref="B309:E309">
    <cfRule type="expression" dxfId="5176" priority="5065" stopIfTrue="1">
      <formula>AND($A309&lt;&gt;"COMPOSICAO",$A309&lt;&gt;"INSUMO",$A309&lt;&gt;"")</formula>
    </cfRule>
    <cfRule type="expression" dxfId="5175" priority="5066" stopIfTrue="1">
      <formula>AND(OR($A309="COMPOSICAO",$A309="INSUMO",$A309&lt;&gt;""),$A309&lt;&gt;"")</formula>
    </cfRule>
  </conditionalFormatting>
  <conditionalFormatting sqref="B309:E309">
    <cfRule type="expression" dxfId="5174" priority="5063" stopIfTrue="1">
      <formula>AND($A309&lt;&gt;"COMPOSICAO",$A309&lt;&gt;"INSUMO",$A309&lt;&gt;"")</formula>
    </cfRule>
    <cfRule type="expression" dxfId="5173" priority="5064" stopIfTrue="1">
      <formula>AND(OR($A309="COMPOSICAO",$A309="INSUMO",$A309&lt;&gt;""),$A309&lt;&gt;"")</formula>
    </cfRule>
  </conditionalFormatting>
  <conditionalFormatting sqref="B309:E309">
    <cfRule type="expression" dxfId="5172" priority="5061" stopIfTrue="1">
      <formula>AND($A309&lt;&gt;"COMPOSICAO",$A309&lt;&gt;"INSUMO",$A309&lt;&gt;"")</formula>
    </cfRule>
    <cfRule type="expression" dxfId="5171" priority="5062" stopIfTrue="1">
      <formula>AND(OR($A309="COMPOSICAO",$A309="INSUMO",$A309&lt;&gt;""),$A309&lt;&gt;"")</formula>
    </cfRule>
  </conditionalFormatting>
  <conditionalFormatting sqref="B309:E309">
    <cfRule type="expression" dxfId="5170" priority="5059" stopIfTrue="1">
      <formula>AND($A309&lt;&gt;"COMPOSICAO",$A309&lt;&gt;"INSUMO",$A309&lt;&gt;"")</formula>
    </cfRule>
    <cfRule type="expression" dxfId="5169" priority="5060" stopIfTrue="1">
      <formula>AND(OR($A309="COMPOSICAO",$A309="INSUMO",$A309&lt;&gt;""),$A309&lt;&gt;"")</formula>
    </cfRule>
  </conditionalFormatting>
  <conditionalFormatting sqref="B309:E309">
    <cfRule type="expression" dxfId="5168" priority="5057" stopIfTrue="1">
      <formula>AND($A309&lt;&gt;"COMPOSICAO",$A309&lt;&gt;"INSUMO",$A309&lt;&gt;"")</formula>
    </cfRule>
    <cfRule type="expression" dxfId="5167" priority="5058" stopIfTrue="1">
      <formula>AND(OR($A309="COMPOSICAO",$A309="INSUMO",$A309&lt;&gt;""),$A309&lt;&gt;"")</formula>
    </cfRule>
  </conditionalFormatting>
  <conditionalFormatting sqref="B309:E309">
    <cfRule type="expression" dxfId="5166" priority="5055" stopIfTrue="1">
      <formula>AND($A309&lt;&gt;"COMPOSICAO",$A309&lt;&gt;"INSUMO",$A309&lt;&gt;"")</formula>
    </cfRule>
    <cfRule type="expression" dxfId="5165" priority="5056" stopIfTrue="1">
      <formula>AND(OR($A309="COMPOSICAO",$A309="INSUMO",$A309&lt;&gt;""),$A309&lt;&gt;"")</formula>
    </cfRule>
  </conditionalFormatting>
  <conditionalFormatting sqref="B309:E309">
    <cfRule type="expression" dxfId="5164" priority="5053" stopIfTrue="1">
      <formula>AND($A309&lt;&gt;"COMPOSICAO",$A309&lt;&gt;"INSUMO",$A309&lt;&gt;"")</formula>
    </cfRule>
    <cfRule type="expression" dxfId="5163" priority="5054" stopIfTrue="1">
      <formula>AND(OR($A309="COMPOSICAO",$A309="INSUMO",$A309&lt;&gt;""),$A309&lt;&gt;"")</formula>
    </cfRule>
  </conditionalFormatting>
  <conditionalFormatting sqref="B309:E309">
    <cfRule type="expression" dxfId="5162" priority="5051" stopIfTrue="1">
      <formula>AND($A309&lt;&gt;"COMPOSICAO",$A309&lt;&gt;"INSUMO",$A309&lt;&gt;"")</formula>
    </cfRule>
    <cfRule type="expression" dxfId="5161" priority="5052" stopIfTrue="1">
      <formula>AND(OR($A309="COMPOSICAO",$A309="INSUMO",$A309&lt;&gt;""),$A309&lt;&gt;"")</formula>
    </cfRule>
  </conditionalFormatting>
  <conditionalFormatting sqref="B309:E309">
    <cfRule type="expression" dxfId="5160" priority="5049" stopIfTrue="1">
      <formula>AND($A309&lt;&gt;"COMPOSICAO",$A309&lt;&gt;"INSUMO",$A309&lt;&gt;"")</formula>
    </cfRule>
    <cfRule type="expression" dxfId="5159" priority="5050" stopIfTrue="1">
      <formula>AND(OR($A309="COMPOSICAO",$A309="INSUMO",$A309&lt;&gt;""),$A309&lt;&gt;"")</formula>
    </cfRule>
  </conditionalFormatting>
  <conditionalFormatting sqref="B309:E309">
    <cfRule type="expression" dxfId="5158" priority="5047" stopIfTrue="1">
      <formula>AND($A309&lt;&gt;"COMPOSICAO",$A309&lt;&gt;"INSUMO",$A309&lt;&gt;"")</formula>
    </cfRule>
    <cfRule type="expression" dxfId="5157" priority="5048" stopIfTrue="1">
      <formula>AND(OR($A309="COMPOSICAO",$A309="INSUMO",$A309&lt;&gt;""),$A309&lt;&gt;"")</formula>
    </cfRule>
  </conditionalFormatting>
  <conditionalFormatting sqref="B309:E309">
    <cfRule type="expression" dxfId="5156" priority="5045" stopIfTrue="1">
      <formula>AND($A309&lt;&gt;"COMPOSICAO",$A309&lt;&gt;"INSUMO",$A309&lt;&gt;"")</formula>
    </cfRule>
    <cfRule type="expression" dxfId="5155" priority="5046" stopIfTrue="1">
      <formula>AND(OR($A309="COMPOSICAO",$A309="INSUMO",$A309&lt;&gt;""),$A309&lt;&gt;"")</formula>
    </cfRule>
  </conditionalFormatting>
  <conditionalFormatting sqref="B309:E309">
    <cfRule type="expression" dxfId="5154" priority="5043" stopIfTrue="1">
      <formula>AND($A309&lt;&gt;"COMPOSICAO",$A309&lt;&gt;"INSUMO",$A309&lt;&gt;"")</formula>
    </cfRule>
    <cfRule type="expression" dxfId="5153" priority="5044" stopIfTrue="1">
      <formula>AND(OR($A309="COMPOSICAO",$A309="INSUMO",$A309&lt;&gt;""),$A309&lt;&gt;"")</formula>
    </cfRule>
  </conditionalFormatting>
  <conditionalFormatting sqref="B309:E309">
    <cfRule type="expression" dxfId="5152" priority="5041" stopIfTrue="1">
      <formula>AND($A309&lt;&gt;"COMPOSICAO",$A309&lt;&gt;"INSUMO",$A309&lt;&gt;"")</formula>
    </cfRule>
    <cfRule type="expression" dxfId="5151" priority="5042" stopIfTrue="1">
      <formula>AND(OR($A309="COMPOSICAO",$A309="INSUMO",$A309&lt;&gt;""),$A309&lt;&gt;"")</formula>
    </cfRule>
  </conditionalFormatting>
  <conditionalFormatting sqref="B309:E309">
    <cfRule type="expression" dxfId="5150" priority="5039" stopIfTrue="1">
      <formula>AND($A309&lt;&gt;"COMPOSICAO",$A309&lt;&gt;"INSUMO",$A309&lt;&gt;"")</formula>
    </cfRule>
    <cfRule type="expression" dxfId="5149" priority="5040" stopIfTrue="1">
      <formula>AND(OR($A309="COMPOSICAO",$A309="INSUMO",$A309&lt;&gt;""),$A309&lt;&gt;"")</formula>
    </cfRule>
  </conditionalFormatting>
  <conditionalFormatting sqref="B309:E309">
    <cfRule type="expression" dxfId="5148" priority="5037" stopIfTrue="1">
      <formula>AND($A309&lt;&gt;"COMPOSICAO",$A309&lt;&gt;"INSUMO",$A309&lt;&gt;"")</formula>
    </cfRule>
    <cfRule type="expression" dxfId="5147" priority="5038" stopIfTrue="1">
      <formula>AND(OR($A309="COMPOSICAO",$A309="INSUMO",$A309&lt;&gt;""),$A309&lt;&gt;"")</formula>
    </cfRule>
  </conditionalFormatting>
  <conditionalFormatting sqref="B309:E309">
    <cfRule type="expression" dxfId="5146" priority="5035" stopIfTrue="1">
      <formula>AND($A309&lt;&gt;"COMPOSICAO",$A309&lt;&gt;"INSUMO",$A309&lt;&gt;"")</formula>
    </cfRule>
    <cfRule type="expression" dxfId="5145" priority="5036" stopIfTrue="1">
      <formula>AND(OR($A309="COMPOSICAO",$A309="INSUMO",$A309&lt;&gt;""),$A309&lt;&gt;"")</formula>
    </cfRule>
  </conditionalFormatting>
  <conditionalFormatting sqref="B309:E309">
    <cfRule type="expression" dxfId="5144" priority="5033" stopIfTrue="1">
      <formula>AND($A309&lt;&gt;"COMPOSICAO",$A309&lt;&gt;"INSUMO",$A309&lt;&gt;"")</formula>
    </cfRule>
    <cfRule type="expression" dxfId="5143" priority="5034" stopIfTrue="1">
      <formula>AND(OR($A309="COMPOSICAO",$A309="INSUMO",$A309&lt;&gt;""),$A309&lt;&gt;"")</formula>
    </cfRule>
  </conditionalFormatting>
  <conditionalFormatting sqref="B309:E309">
    <cfRule type="expression" dxfId="5142" priority="5031" stopIfTrue="1">
      <formula>AND($A309&lt;&gt;"COMPOSICAO",$A309&lt;&gt;"INSUMO",$A309&lt;&gt;"")</formula>
    </cfRule>
    <cfRule type="expression" dxfId="5141" priority="5032" stopIfTrue="1">
      <formula>AND(OR($A309="COMPOSICAO",$A309="INSUMO",$A309&lt;&gt;""),$A309&lt;&gt;"")</formula>
    </cfRule>
  </conditionalFormatting>
  <conditionalFormatting sqref="B309:E309">
    <cfRule type="expression" dxfId="5140" priority="5029" stopIfTrue="1">
      <formula>AND($A309&lt;&gt;"COMPOSICAO",$A309&lt;&gt;"INSUMO",$A309&lt;&gt;"")</formula>
    </cfRule>
    <cfRule type="expression" dxfId="5139" priority="5030" stopIfTrue="1">
      <formula>AND(OR($A309="COMPOSICAO",$A309="INSUMO",$A309&lt;&gt;""),$A309&lt;&gt;"")</formula>
    </cfRule>
  </conditionalFormatting>
  <conditionalFormatting sqref="B309:E309">
    <cfRule type="expression" dxfId="5138" priority="5027" stopIfTrue="1">
      <formula>AND($A309&lt;&gt;"COMPOSICAO",$A309&lt;&gt;"INSUMO",$A309&lt;&gt;"")</formula>
    </cfRule>
    <cfRule type="expression" dxfId="5137" priority="5028" stopIfTrue="1">
      <formula>AND(OR($A309="COMPOSICAO",$A309="INSUMO",$A309&lt;&gt;""),$A309&lt;&gt;"")</formula>
    </cfRule>
  </conditionalFormatting>
  <conditionalFormatting sqref="B309:E309">
    <cfRule type="expression" dxfId="5136" priority="5025" stopIfTrue="1">
      <formula>AND($A309&lt;&gt;"COMPOSICAO",$A309&lt;&gt;"INSUMO",$A309&lt;&gt;"")</formula>
    </cfRule>
    <cfRule type="expression" dxfId="5135" priority="5026" stopIfTrue="1">
      <formula>AND(OR($A309="COMPOSICAO",$A309="INSUMO",$A309&lt;&gt;""),$A309&lt;&gt;"")</formula>
    </cfRule>
  </conditionalFormatting>
  <conditionalFormatting sqref="B320:E320">
    <cfRule type="expression" dxfId="5134" priority="5023" stopIfTrue="1">
      <formula>AND($A320&lt;&gt;"COMPOSICAO",$A320&lt;&gt;"INSUMO",$A320&lt;&gt;"")</formula>
    </cfRule>
    <cfRule type="expression" dxfId="5133" priority="5024" stopIfTrue="1">
      <formula>AND(OR($A320="COMPOSICAO",$A320="INSUMO",$A320&lt;&gt;""),$A320&lt;&gt;"")</formula>
    </cfRule>
  </conditionalFormatting>
  <conditionalFormatting sqref="B320:E320">
    <cfRule type="expression" dxfId="5132" priority="5021" stopIfTrue="1">
      <formula>AND($A320&lt;&gt;"COMPOSICAO",$A320&lt;&gt;"INSUMO",$A320&lt;&gt;"")</formula>
    </cfRule>
    <cfRule type="expression" dxfId="5131" priority="5022" stopIfTrue="1">
      <formula>AND(OR($A320="COMPOSICAO",$A320="INSUMO",$A320&lt;&gt;""),$A320&lt;&gt;"")</formula>
    </cfRule>
  </conditionalFormatting>
  <conditionalFormatting sqref="B320:E320">
    <cfRule type="expression" dxfId="5130" priority="5019" stopIfTrue="1">
      <formula>AND($A320&lt;&gt;"COMPOSICAO",$A320&lt;&gt;"INSUMO",$A320&lt;&gt;"")</formula>
    </cfRule>
    <cfRule type="expression" dxfId="5129" priority="5020" stopIfTrue="1">
      <formula>AND(OR($A320="COMPOSICAO",$A320="INSUMO",$A320&lt;&gt;""),$A320&lt;&gt;"")</formula>
    </cfRule>
  </conditionalFormatting>
  <conditionalFormatting sqref="B320:E320">
    <cfRule type="expression" dxfId="5128" priority="5017" stopIfTrue="1">
      <formula>AND($A320&lt;&gt;"COMPOSICAO",$A320&lt;&gt;"INSUMO",$A320&lt;&gt;"")</formula>
    </cfRule>
    <cfRule type="expression" dxfId="5127" priority="5018" stopIfTrue="1">
      <formula>AND(OR($A320="COMPOSICAO",$A320="INSUMO",$A320&lt;&gt;""),$A320&lt;&gt;"")</formula>
    </cfRule>
  </conditionalFormatting>
  <conditionalFormatting sqref="B320:E320">
    <cfRule type="expression" dxfId="5126" priority="5015" stopIfTrue="1">
      <formula>AND($A320&lt;&gt;"COMPOSICAO",$A320&lt;&gt;"INSUMO",$A320&lt;&gt;"")</formula>
    </cfRule>
    <cfRule type="expression" dxfId="5125" priority="5016" stopIfTrue="1">
      <formula>AND(OR($A320="COMPOSICAO",$A320="INSUMO",$A320&lt;&gt;""),$A320&lt;&gt;"")</formula>
    </cfRule>
  </conditionalFormatting>
  <conditionalFormatting sqref="B320:E320">
    <cfRule type="expression" dxfId="5124" priority="5013" stopIfTrue="1">
      <formula>AND($A320&lt;&gt;"COMPOSICAO",$A320&lt;&gt;"INSUMO",$A320&lt;&gt;"")</formula>
    </cfRule>
    <cfRule type="expression" dxfId="5123" priority="5014" stopIfTrue="1">
      <formula>AND(OR($A320="COMPOSICAO",$A320="INSUMO",$A320&lt;&gt;""),$A320&lt;&gt;"")</formula>
    </cfRule>
  </conditionalFormatting>
  <conditionalFormatting sqref="B320:E320">
    <cfRule type="expression" dxfId="5122" priority="5011" stopIfTrue="1">
      <formula>AND($A320&lt;&gt;"COMPOSICAO",$A320&lt;&gt;"INSUMO",$A320&lt;&gt;"")</formula>
    </cfRule>
    <cfRule type="expression" dxfId="5121" priority="5012" stopIfTrue="1">
      <formula>AND(OR($A320="COMPOSICAO",$A320="INSUMO",$A320&lt;&gt;""),$A320&lt;&gt;"")</formula>
    </cfRule>
  </conditionalFormatting>
  <conditionalFormatting sqref="B320:E320">
    <cfRule type="expression" dxfId="5120" priority="5009" stopIfTrue="1">
      <formula>AND($A320&lt;&gt;"COMPOSICAO",$A320&lt;&gt;"INSUMO",$A320&lt;&gt;"")</formula>
    </cfRule>
    <cfRule type="expression" dxfId="5119" priority="5010" stopIfTrue="1">
      <formula>AND(OR($A320="COMPOSICAO",$A320="INSUMO",$A320&lt;&gt;""),$A320&lt;&gt;"")</formula>
    </cfRule>
  </conditionalFormatting>
  <conditionalFormatting sqref="B320:E320">
    <cfRule type="expression" dxfId="5118" priority="5007" stopIfTrue="1">
      <formula>AND($A320&lt;&gt;"COMPOSICAO",$A320&lt;&gt;"INSUMO",$A320&lt;&gt;"")</formula>
    </cfRule>
    <cfRule type="expression" dxfId="5117" priority="5008" stopIfTrue="1">
      <formula>AND(OR($A320="COMPOSICAO",$A320="INSUMO",$A320&lt;&gt;""),$A320&lt;&gt;"")</formula>
    </cfRule>
  </conditionalFormatting>
  <conditionalFormatting sqref="B320:E320">
    <cfRule type="expression" dxfId="5116" priority="5005" stopIfTrue="1">
      <formula>AND($A320&lt;&gt;"COMPOSICAO",$A320&lt;&gt;"INSUMO",$A320&lt;&gt;"")</formula>
    </cfRule>
    <cfRule type="expression" dxfId="5115" priority="5006" stopIfTrue="1">
      <formula>AND(OR($A320="COMPOSICAO",$A320="INSUMO",$A320&lt;&gt;""),$A320&lt;&gt;"")</formula>
    </cfRule>
  </conditionalFormatting>
  <conditionalFormatting sqref="B320:E320">
    <cfRule type="expression" dxfId="5114" priority="5003" stopIfTrue="1">
      <formula>AND($A320&lt;&gt;"COMPOSICAO",$A320&lt;&gt;"INSUMO",$A320&lt;&gt;"")</formula>
    </cfRule>
    <cfRule type="expression" dxfId="5113" priority="5004" stopIfTrue="1">
      <formula>AND(OR($A320="COMPOSICAO",$A320="INSUMO",$A320&lt;&gt;""),$A320&lt;&gt;"")</formula>
    </cfRule>
  </conditionalFormatting>
  <conditionalFormatting sqref="B320:E320">
    <cfRule type="expression" dxfId="5112" priority="5001" stopIfTrue="1">
      <formula>AND($A320&lt;&gt;"COMPOSICAO",$A320&lt;&gt;"INSUMO",$A320&lt;&gt;"")</formula>
    </cfRule>
    <cfRule type="expression" dxfId="5111" priority="5002" stopIfTrue="1">
      <formula>AND(OR($A320="COMPOSICAO",$A320="INSUMO",$A320&lt;&gt;""),$A320&lt;&gt;"")</formula>
    </cfRule>
  </conditionalFormatting>
  <conditionalFormatting sqref="B320:E320">
    <cfRule type="expression" dxfId="5110" priority="4999" stopIfTrue="1">
      <formula>AND($A320&lt;&gt;"COMPOSICAO",$A320&lt;&gt;"INSUMO",$A320&lt;&gt;"")</formula>
    </cfRule>
    <cfRule type="expression" dxfId="5109" priority="5000" stopIfTrue="1">
      <formula>AND(OR($A320="COMPOSICAO",$A320="INSUMO",$A320&lt;&gt;""),$A320&lt;&gt;"")</formula>
    </cfRule>
  </conditionalFormatting>
  <conditionalFormatting sqref="B320:E320">
    <cfRule type="expression" dxfId="5108" priority="4997" stopIfTrue="1">
      <formula>AND($A320&lt;&gt;"COMPOSICAO",$A320&lt;&gt;"INSUMO",$A320&lt;&gt;"")</formula>
    </cfRule>
    <cfRule type="expression" dxfId="5107" priority="4998" stopIfTrue="1">
      <formula>AND(OR($A320="COMPOSICAO",$A320="INSUMO",$A320&lt;&gt;""),$A320&lt;&gt;"")</formula>
    </cfRule>
  </conditionalFormatting>
  <conditionalFormatting sqref="B320:E320">
    <cfRule type="expression" dxfId="5106" priority="4995" stopIfTrue="1">
      <formula>AND($A320&lt;&gt;"COMPOSICAO",$A320&lt;&gt;"INSUMO",$A320&lt;&gt;"")</formula>
    </cfRule>
    <cfRule type="expression" dxfId="5105" priority="4996" stopIfTrue="1">
      <formula>AND(OR($A320="COMPOSICAO",$A320="INSUMO",$A320&lt;&gt;""),$A320&lt;&gt;"")</formula>
    </cfRule>
  </conditionalFormatting>
  <conditionalFormatting sqref="B320:E320">
    <cfRule type="expression" dxfId="5104" priority="4993" stopIfTrue="1">
      <formula>AND($A320&lt;&gt;"COMPOSICAO",$A320&lt;&gt;"INSUMO",$A320&lt;&gt;"")</formula>
    </cfRule>
    <cfRule type="expression" dxfId="5103" priority="4994" stopIfTrue="1">
      <formula>AND(OR($A320="COMPOSICAO",$A320="INSUMO",$A320&lt;&gt;""),$A320&lt;&gt;"")</formula>
    </cfRule>
  </conditionalFormatting>
  <conditionalFormatting sqref="B320:E320">
    <cfRule type="expression" dxfId="5102" priority="4991" stopIfTrue="1">
      <formula>AND($A320&lt;&gt;"COMPOSICAO",$A320&lt;&gt;"INSUMO",$A320&lt;&gt;"")</formula>
    </cfRule>
    <cfRule type="expression" dxfId="5101" priority="4992" stopIfTrue="1">
      <formula>AND(OR($A320="COMPOSICAO",$A320="INSUMO",$A320&lt;&gt;""),$A320&lt;&gt;"")</formula>
    </cfRule>
  </conditionalFormatting>
  <conditionalFormatting sqref="B320:E320">
    <cfRule type="expression" dxfId="5100" priority="4989" stopIfTrue="1">
      <formula>AND($A320&lt;&gt;"COMPOSICAO",$A320&lt;&gt;"INSUMO",$A320&lt;&gt;"")</formula>
    </cfRule>
    <cfRule type="expression" dxfId="5099" priority="4990" stopIfTrue="1">
      <formula>AND(OR($A320="COMPOSICAO",$A320="INSUMO",$A320&lt;&gt;""),$A320&lt;&gt;"")</formula>
    </cfRule>
  </conditionalFormatting>
  <conditionalFormatting sqref="B320:E320">
    <cfRule type="expression" dxfId="5098" priority="4987" stopIfTrue="1">
      <formula>AND($A320&lt;&gt;"COMPOSICAO",$A320&lt;&gt;"INSUMO",$A320&lt;&gt;"")</formula>
    </cfRule>
    <cfRule type="expression" dxfId="5097" priority="4988" stopIfTrue="1">
      <formula>AND(OR($A320="COMPOSICAO",$A320="INSUMO",$A320&lt;&gt;""),$A320&lt;&gt;"")</formula>
    </cfRule>
  </conditionalFormatting>
  <conditionalFormatting sqref="B320:E320">
    <cfRule type="expression" dxfId="5096" priority="4985" stopIfTrue="1">
      <formula>AND($A320&lt;&gt;"COMPOSICAO",$A320&lt;&gt;"INSUMO",$A320&lt;&gt;"")</formula>
    </cfRule>
    <cfRule type="expression" dxfId="5095" priority="4986" stopIfTrue="1">
      <formula>AND(OR($A320="COMPOSICAO",$A320="INSUMO",$A320&lt;&gt;""),$A320&lt;&gt;"")</formula>
    </cfRule>
  </conditionalFormatting>
  <conditionalFormatting sqref="B320:E320">
    <cfRule type="expression" dxfId="5094" priority="4983" stopIfTrue="1">
      <formula>AND($A320&lt;&gt;"COMPOSICAO",$A320&lt;&gt;"INSUMO",$A320&lt;&gt;"")</formula>
    </cfRule>
    <cfRule type="expression" dxfId="5093" priority="4984" stopIfTrue="1">
      <formula>AND(OR($A320="COMPOSICAO",$A320="INSUMO",$A320&lt;&gt;""),$A320&lt;&gt;"")</formula>
    </cfRule>
  </conditionalFormatting>
  <conditionalFormatting sqref="B320:E320">
    <cfRule type="expression" dxfId="5092" priority="4981" stopIfTrue="1">
      <formula>AND($A320&lt;&gt;"COMPOSICAO",$A320&lt;&gt;"INSUMO",$A320&lt;&gt;"")</formula>
    </cfRule>
    <cfRule type="expression" dxfId="5091" priority="4982" stopIfTrue="1">
      <formula>AND(OR($A320="COMPOSICAO",$A320="INSUMO",$A320&lt;&gt;""),$A320&lt;&gt;"")</formula>
    </cfRule>
  </conditionalFormatting>
  <conditionalFormatting sqref="B320:E320">
    <cfRule type="expression" dxfId="5090" priority="4979" stopIfTrue="1">
      <formula>AND($A320&lt;&gt;"COMPOSICAO",$A320&lt;&gt;"INSUMO",$A320&lt;&gt;"")</formula>
    </cfRule>
    <cfRule type="expression" dxfId="5089" priority="4980" stopIfTrue="1">
      <formula>AND(OR($A320="COMPOSICAO",$A320="INSUMO",$A320&lt;&gt;""),$A320&lt;&gt;"")</formula>
    </cfRule>
  </conditionalFormatting>
  <conditionalFormatting sqref="B320:E320">
    <cfRule type="expression" dxfId="5088" priority="4977" stopIfTrue="1">
      <formula>AND($A320&lt;&gt;"COMPOSICAO",$A320&lt;&gt;"INSUMO",$A320&lt;&gt;"")</formula>
    </cfRule>
    <cfRule type="expression" dxfId="5087" priority="4978" stopIfTrue="1">
      <formula>AND(OR($A320="COMPOSICAO",$A320="INSUMO",$A320&lt;&gt;""),$A320&lt;&gt;"")</formula>
    </cfRule>
  </conditionalFormatting>
  <conditionalFormatting sqref="B320:E320">
    <cfRule type="expression" dxfId="5086" priority="4975" stopIfTrue="1">
      <formula>AND($A320&lt;&gt;"COMPOSICAO",$A320&lt;&gt;"INSUMO",$A320&lt;&gt;"")</formula>
    </cfRule>
    <cfRule type="expression" dxfId="5085" priority="4976" stopIfTrue="1">
      <formula>AND(OR($A320="COMPOSICAO",$A320="INSUMO",$A320&lt;&gt;""),$A320&lt;&gt;"")</formula>
    </cfRule>
  </conditionalFormatting>
  <conditionalFormatting sqref="B327:E327">
    <cfRule type="expression" dxfId="5084" priority="4973" stopIfTrue="1">
      <formula>AND($A327&lt;&gt;"COMPOSICAO",$A327&lt;&gt;"INSUMO",$A327&lt;&gt;"")</formula>
    </cfRule>
    <cfRule type="expression" dxfId="5083" priority="4974" stopIfTrue="1">
      <formula>AND(OR($A327="COMPOSICAO",$A327="INSUMO",$A327&lt;&gt;""),$A327&lt;&gt;"")</formula>
    </cfRule>
  </conditionalFormatting>
  <conditionalFormatting sqref="B327:E327">
    <cfRule type="expression" dxfId="5082" priority="4971" stopIfTrue="1">
      <formula>AND($A327&lt;&gt;"COMPOSICAO",$A327&lt;&gt;"INSUMO",$A327&lt;&gt;"")</formula>
    </cfRule>
    <cfRule type="expression" dxfId="5081" priority="4972" stopIfTrue="1">
      <formula>AND(OR($A327="COMPOSICAO",$A327="INSUMO",$A327&lt;&gt;""),$A327&lt;&gt;"")</formula>
    </cfRule>
  </conditionalFormatting>
  <conditionalFormatting sqref="B327:E327">
    <cfRule type="expression" dxfId="5080" priority="4969" stopIfTrue="1">
      <formula>AND($A327&lt;&gt;"COMPOSICAO",$A327&lt;&gt;"INSUMO",$A327&lt;&gt;"")</formula>
    </cfRule>
    <cfRule type="expression" dxfId="5079" priority="4970" stopIfTrue="1">
      <formula>AND(OR($A327="COMPOSICAO",$A327="INSUMO",$A327&lt;&gt;""),$A327&lt;&gt;"")</formula>
    </cfRule>
  </conditionalFormatting>
  <conditionalFormatting sqref="B327:E327">
    <cfRule type="expression" dxfId="5078" priority="4967" stopIfTrue="1">
      <formula>AND($A327&lt;&gt;"COMPOSICAO",$A327&lt;&gt;"INSUMO",$A327&lt;&gt;"")</formula>
    </cfRule>
    <cfRule type="expression" dxfId="5077" priority="4968" stopIfTrue="1">
      <formula>AND(OR($A327="COMPOSICAO",$A327="INSUMO",$A327&lt;&gt;""),$A327&lt;&gt;"")</formula>
    </cfRule>
  </conditionalFormatting>
  <conditionalFormatting sqref="B327:E327">
    <cfRule type="expression" dxfId="5076" priority="4965" stopIfTrue="1">
      <formula>AND($A327&lt;&gt;"COMPOSICAO",$A327&lt;&gt;"INSUMO",$A327&lt;&gt;"")</formula>
    </cfRule>
    <cfRule type="expression" dxfId="5075" priority="4966" stopIfTrue="1">
      <formula>AND(OR($A327="COMPOSICAO",$A327="INSUMO",$A327&lt;&gt;""),$A327&lt;&gt;"")</formula>
    </cfRule>
  </conditionalFormatting>
  <conditionalFormatting sqref="B327:E327">
    <cfRule type="expression" dxfId="5074" priority="4963" stopIfTrue="1">
      <formula>AND($A327&lt;&gt;"COMPOSICAO",$A327&lt;&gt;"INSUMO",$A327&lt;&gt;"")</formula>
    </cfRule>
    <cfRule type="expression" dxfId="5073" priority="4964" stopIfTrue="1">
      <formula>AND(OR($A327="COMPOSICAO",$A327="INSUMO",$A327&lt;&gt;""),$A327&lt;&gt;"")</formula>
    </cfRule>
  </conditionalFormatting>
  <conditionalFormatting sqref="B327:E327">
    <cfRule type="expression" dxfId="5072" priority="4961" stopIfTrue="1">
      <formula>AND($A327&lt;&gt;"COMPOSICAO",$A327&lt;&gt;"INSUMO",$A327&lt;&gt;"")</formula>
    </cfRule>
    <cfRule type="expression" dxfId="5071" priority="4962" stopIfTrue="1">
      <formula>AND(OR($A327="COMPOSICAO",$A327="INSUMO",$A327&lt;&gt;""),$A327&lt;&gt;"")</formula>
    </cfRule>
  </conditionalFormatting>
  <conditionalFormatting sqref="B327:E327">
    <cfRule type="expression" dxfId="5070" priority="4959" stopIfTrue="1">
      <formula>AND($A327&lt;&gt;"COMPOSICAO",$A327&lt;&gt;"INSUMO",$A327&lt;&gt;"")</formula>
    </cfRule>
    <cfRule type="expression" dxfId="5069" priority="4960" stopIfTrue="1">
      <formula>AND(OR($A327="COMPOSICAO",$A327="INSUMO",$A327&lt;&gt;""),$A327&lt;&gt;"")</formula>
    </cfRule>
  </conditionalFormatting>
  <conditionalFormatting sqref="B327:E327">
    <cfRule type="expression" dxfId="5068" priority="4957" stopIfTrue="1">
      <formula>AND($A327&lt;&gt;"COMPOSICAO",$A327&lt;&gt;"INSUMO",$A327&lt;&gt;"")</formula>
    </cfRule>
    <cfRule type="expression" dxfId="5067" priority="4958" stopIfTrue="1">
      <formula>AND(OR($A327="COMPOSICAO",$A327="INSUMO",$A327&lt;&gt;""),$A327&lt;&gt;"")</formula>
    </cfRule>
  </conditionalFormatting>
  <conditionalFormatting sqref="B327:E327">
    <cfRule type="expression" dxfId="5066" priority="4955" stopIfTrue="1">
      <formula>AND($A327&lt;&gt;"COMPOSICAO",$A327&lt;&gt;"INSUMO",$A327&lt;&gt;"")</formula>
    </cfRule>
    <cfRule type="expression" dxfId="5065" priority="4956" stopIfTrue="1">
      <formula>AND(OR($A327="COMPOSICAO",$A327="INSUMO",$A327&lt;&gt;""),$A327&lt;&gt;"")</formula>
    </cfRule>
  </conditionalFormatting>
  <conditionalFormatting sqref="B327:E327">
    <cfRule type="expression" dxfId="5064" priority="4953" stopIfTrue="1">
      <formula>AND($A327&lt;&gt;"COMPOSICAO",$A327&lt;&gt;"INSUMO",$A327&lt;&gt;"")</formula>
    </cfRule>
    <cfRule type="expression" dxfId="5063" priority="4954" stopIfTrue="1">
      <formula>AND(OR($A327="COMPOSICAO",$A327="INSUMO",$A327&lt;&gt;""),$A327&lt;&gt;"")</formula>
    </cfRule>
  </conditionalFormatting>
  <conditionalFormatting sqref="B327:E327">
    <cfRule type="expression" dxfId="5062" priority="4951" stopIfTrue="1">
      <formula>AND($A327&lt;&gt;"COMPOSICAO",$A327&lt;&gt;"INSUMO",$A327&lt;&gt;"")</formula>
    </cfRule>
    <cfRule type="expression" dxfId="5061" priority="4952" stopIfTrue="1">
      <formula>AND(OR($A327="COMPOSICAO",$A327="INSUMO",$A327&lt;&gt;""),$A327&lt;&gt;"")</formula>
    </cfRule>
  </conditionalFormatting>
  <conditionalFormatting sqref="B327:E327">
    <cfRule type="expression" dxfId="5060" priority="4949" stopIfTrue="1">
      <formula>AND($A327&lt;&gt;"COMPOSICAO",$A327&lt;&gt;"INSUMO",$A327&lt;&gt;"")</formula>
    </cfRule>
    <cfRule type="expression" dxfId="5059" priority="4950" stopIfTrue="1">
      <formula>AND(OR($A327="COMPOSICAO",$A327="INSUMO",$A327&lt;&gt;""),$A327&lt;&gt;"")</formula>
    </cfRule>
  </conditionalFormatting>
  <conditionalFormatting sqref="B327:E327">
    <cfRule type="expression" dxfId="5058" priority="4947" stopIfTrue="1">
      <formula>AND($A327&lt;&gt;"COMPOSICAO",$A327&lt;&gt;"INSUMO",$A327&lt;&gt;"")</formula>
    </cfRule>
    <cfRule type="expression" dxfId="5057" priority="4948" stopIfTrue="1">
      <formula>AND(OR($A327="COMPOSICAO",$A327="INSUMO",$A327&lt;&gt;""),$A327&lt;&gt;"")</formula>
    </cfRule>
  </conditionalFormatting>
  <conditionalFormatting sqref="B327:E327">
    <cfRule type="expression" dxfId="5056" priority="4945" stopIfTrue="1">
      <formula>AND($A327&lt;&gt;"COMPOSICAO",$A327&lt;&gt;"INSUMO",$A327&lt;&gt;"")</formula>
    </cfRule>
    <cfRule type="expression" dxfId="5055" priority="4946" stopIfTrue="1">
      <formula>AND(OR($A327="COMPOSICAO",$A327="INSUMO",$A327&lt;&gt;""),$A327&lt;&gt;"")</formula>
    </cfRule>
  </conditionalFormatting>
  <conditionalFormatting sqref="B327:E327">
    <cfRule type="expression" dxfId="5054" priority="4943" stopIfTrue="1">
      <formula>AND($A327&lt;&gt;"COMPOSICAO",$A327&lt;&gt;"INSUMO",$A327&lt;&gt;"")</formula>
    </cfRule>
    <cfRule type="expression" dxfId="5053" priority="4944" stopIfTrue="1">
      <formula>AND(OR($A327="COMPOSICAO",$A327="INSUMO",$A327&lt;&gt;""),$A327&lt;&gt;"")</formula>
    </cfRule>
  </conditionalFormatting>
  <conditionalFormatting sqref="B327:E327">
    <cfRule type="expression" dxfId="5052" priority="4941" stopIfTrue="1">
      <formula>AND($A327&lt;&gt;"COMPOSICAO",$A327&lt;&gt;"INSUMO",$A327&lt;&gt;"")</formula>
    </cfRule>
    <cfRule type="expression" dxfId="5051" priority="4942" stopIfTrue="1">
      <formula>AND(OR($A327="COMPOSICAO",$A327="INSUMO",$A327&lt;&gt;""),$A327&lt;&gt;"")</formula>
    </cfRule>
  </conditionalFormatting>
  <conditionalFormatting sqref="B327:E327">
    <cfRule type="expression" dxfId="5050" priority="4939" stopIfTrue="1">
      <formula>AND($A327&lt;&gt;"COMPOSICAO",$A327&lt;&gt;"INSUMO",$A327&lt;&gt;"")</formula>
    </cfRule>
    <cfRule type="expression" dxfId="5049" priority="4940" stopIfTrue="1">
      <formula>AND(OR($A327="COMPOSICAO",$A327="INSUMO",$A327&lt;&gt;""),$A327&lt;&gt;"")</formula>
    </cfRule>
  </conditionalFormatting>
  <conditionalFormatting sqref="B327:E327">
    <cfRule type="expression" dxfId="5048" priority="4937" stopIfTrue="1">
      <formula>AND($A327&lt;&gt;"COMPOSICAO",$A327&lt;&gt;"INSUMO",$A327&lt;&gt;"")</formula>
    </cfRule>
    <cfRule type="expression" dxfId="5047" priority="4938" stopIfTrue="1">
      <formula>AND(OR($A327="COMPOSICAO",$A327="INSUMO",$A327&lt;&gt;""),$A327&lt;&gt;"")</formula>
    </cfRule>
  </conditionalFormatting>
  <conditionalFormatting sqref="B327:E327">
    <cfRule type="expression" dxfId="5046" priority="4935" stopIfTrue="1">
      <formula>AND($A327&lt;&gt;"COMPOSICAO",$A327&lt;&gt;"INSUMO",$A327&lt;&gt;"")</formula>
    </cfRule>
    <cfRule type="expression" dxfId="5045" priority="4936" stopIfTrue="1">
      <formula>AND(OR($A327="COMPOSICAO",$A327="INSUMO",$A327&lt;&gt;""),$A327&lt;&gt;"")</formula>
    </cfRule>
  </conditionalFormatting>
  <conditionalFormatting sqref="B327:E327">
    <cfRule type="expression" dxfId="5044" priority="4933" stopIfTrue="1">
      <formula>AND($A327&lt;&gt;"COMPOSICAO",$A327&lt;&gt;"INSUMO",$A327&lt;&gt;"")</formula>
    </cfRule>
    <cfRule type="expression" dxfId="5043" priority="4934" stopIfTrue="1">
      <formula>AND(OR($A327="COMPOSICAO",$A327="INSUMO",$A327&lt;&gt;""),$A327&lt;&gt;"")</formula>
    </cfRule>
  </conditionalFormatting>
  <conditionalFormatting sqref="B327:E327">
    <cfRule type="expression" dxfId="5042" priority="4931" stopIfTrue="1">
      <formula>AND($A327&lt;&gt;"COMPOSICAO",$A327&lt;&gt;"INSUMO",$A327&lt;&gt;"")</formula>
    </cfRule>
    <cfRule type="expression" dxfId="5041" priority="4932" stopIfTrue="1">
      <formula>AND(OR($A327="COMPOSICAO",$A327="INSUMO",$A327&lt;&gt;""),$A327&lt;&gt;"")</formula>
    </cfRule>
  </conditionalFormatting>
  <conditionalFormatting sqref="B327:E327">
    <cfRule type="expression" dxfId="5040" priority="4929" stopIfTrue="1">
      <formula>AND($A327&lt;&gt;"COMPOSICAO",$A327&lt;&gt;"INSUMO",$A327&lt;&gt;"")</formula>
    </cfRule>
    <cfRule type="expression" dxfId="5039" priority="4930" stopIfTrue="1">
      <formula>AND(OR($A327="COMPOSICAO",$A327="INSUMO",$A327&lt;&gt;""),$A327&lt;&gt;"")</formula>
    </cfRule>
  </conditionalFormatting>
  <conditionalFormatting sqref="B327:E327">
    <cfRule type="expression" dxfId="5038" priority="4927" stopIfTrue="1">
      <formula>AND($A327&lt;&gt;"COMPOSICAO",$A327&lt;&gt;"INSUMO",$A327&lt;&gt;"")</formula>
    </cfRule>
    <cfRule type="expression" dxfId="5037" priority="4928" stopIfTrue="1">
      <formula>AND(OR($A327="COMPOSICAO",$A327="INSUMO",$A327&lt;&gt;""),$A327&lt;&gt;"")</formula>
    </cfRule>
  </conditionalFormatting>
  <conditionalFormatting sqref="B327:E327">
    <cfRule type="expression" dxfId="5036" priority="4925" stopIfTrue="1">
      <formula>AND($A327&lt;&gt;"COMPOSICAO",$A327&lt;&gt;"INSUMO",$A327&lt;&gt;"")</formula>
    </cfRule>
    <cfRule type="expression" dxfId="5035" priority="4926" stopIfTrue="1">
      <formula>AND(OR($A327="COMPOSICAO",$A327="INSUMO",$A327&lt;&gt;""),$A327&lt;&gt;"")</formula>
    </cfRule>
  </conditionalFormatting>
  <conditionalFormatting sqref="B327:E327">
    <cfRule type="expression" dxfId="5034" priority="4923" stopIfTrue="1">
      <formula>AND($A327&lt;&gt;"COMPOSICAO",$A327&lt;&gt;"INSUMO",$A327&lt;&gt;"")</formula>
    </cfRule>
    <cfRule type="expression" dxfId="5033" priority="4924" stopIfTrue="1">
      <formula>AND(OR($A327="COMPOSICAO",$A327="INSUMO",$A327&lt;&gt;""),$A327&lt;&gt;"")</formula>
    </cfRule>
  </conditionalFormatting>
  <conditionalFormatting sqref="H203:H208">
    <cfRule type="expression" dxfId="5032" priority="4921" stopIfTrue="1">
      <formula>AND($B203&lt;&gt;"COMPOSICAO",$B203&lt;&gt;"INSUMO",$B203&lt;&gt;"")</formula>
    </cfRule>
    <cfRule type="expression" dxfId="5031" priority="4922" stopIfTrue="1">
      <formula>AND(OR($B203="COMPOSICAO",$B203="INSUMO",$B203&lt;&gt;""),$B203&lt;&gt;"")</formula>
    </cfRule>
  </conditionalFormatting>
  <conditionalFormatting sqref="H214:H216">
    <cfRule type="expression" dxfId="5030" priority="4919" stopIfTrue="1">
      <formula>AND($B214&lt;&gt;"COMPOSICAO",$B214&lt;&gt;"INSUMO",$B214&lt;&gt;"")</formula>
    </cfRule>
    <cfRule type="expression" dxfId="5029" priority="4920" stopIfTrue="1">
      <formula>AND(OR($B214="COMPOSICAO",$B214="INSUMO",$B214&lt;&gt;""),$B214&lt;&gt;"")</formula>
    </cfRule>
  </conditionalFormatting>
  <conditionalFormatting sqref="H222:H225">
    <cfRule type="expression" dxfId="5028" priority="4917" stopIfTrue="1">
      <formula>AND($B222&lt;&gt;"COMPOSICAO",$B222&lt;&gt;"INSUMO",$B222&lt;&gt;"")</formula>
    </cfRule>
    <cfRule type="expression" dxfId="5027" priority="4918" stopIfTrue="1">
      <formula>AND(OR($B222="COMPOSICAO",$B222="INSUMO",$B222&lt;&gt;""),$B222&lt;&gt;"")</formula>
    </cfRule>
  </conditionalFormatting>
  <conditionalFormatting sqref="H231:H240">
    <cfRule type="expression" dxfId="5026" priority="4915" stopIfTrue="1">
      <formula>AND($B231&lt;&gt;"COMPOSICAO",$B231&lt;&gt;"INSUMO",$B231&lt;&gt;"")</formula>
    </cfRule>
    <cfRule type="expression" dxfId="5025" priority="4916" stopIfTrue="1">
      <formula>AND(OR($B231="COMPOSICAO",$B231="INSUMO",$B231&lt;&gt;""),$B231&lt;&gt;"")</formula>
    </cfRule>
  </conditionalFormatting>
  <conditionalFormatting sqref="H246:H250">
    <cfRule type="expression" dxfId="5024" priority="4913" stopIfTrue="1">
      <formula>AND($B246&lt;&gt;"COMPOSICAO",$B246&lt;&gt;"INSUMO",$B246&lt;&gt;"")</formula>
    </cfRule>
    <cfRule type="expression" dxfId="5023" priority="4914" stopIfTrue="1">
      <formula>AND(OR($B246="COMPOSICAO",$B246="INSUMO",$B246&lt;&gt;""),$B246&lt;&gt;"")</formula>
    </cfRule>
  </conditionalFormatting>
  <conditionalFormatting sqref="H256:H260">
    <cfRule type="expression" dxfId="5022" priority="4911" stopIfTrue="1">
      <formula>AND($B256&lt;&gt;"COMPOSICAO",$B256&lt;&gt;"INSUMO",$B256&lt;&gt;"")</formula>
    </cfRule>
    <cfRule type="expression" dxfId="5021" priority="4912" stopIfTrue="1">
      <formula>AND(OR($B256="COMPOSICAO",$B256="INSUMO",$B256&lt;&gt;""),$B256&lt;&gt;"")</formula>
    </cfRule>
  </conditionalFormatting>
  <conditionalFormatting sqref="H266:H270">
    <cfRule type="expression" dxfId="5020" priority="4909" stopIfTrue="1">
      <formula>AND($B266&lt;&gt;"COMPOSICAO",$B266&lt;&gt;"INSUMO",$B266&lt;&gt;"")</formula>
    </cfRule>
    <cfRule type="expression" dxfId="5019" priority="4910" stopIfTrue="1">
      <formula>AND(OR($B266="COMPOSICAO",$B266="INSUMO",$B266&lt;&gt;""),$B266&lt;&gt;"")</formula>
    </cfRule>
  </conditionalFormatting>
  <conditionalFormatting sqref="H276:H282">
    <cfRule type="expression" dxfId="5018" priority="4907" stopIfTrue="1">
      <formula>AND($B276&lt;&gt;"COMPOSICAO",$B276&lt;&gt;"INSUMO",$B276&lt;&gt;"")</formula>
    </cfRule>
    <cfRule type="expression" dxfId="5017" priority="4908" stopIfTrue="1">
      <formula>AND(OR($B276="COMPOSICAO",$B276="INSUMO",$B276&lt;&gt;""),$B276&lt;&gt;"")</formula>
    </cfRule>
  </conditionalFormatting>
  <conditionalFormatting sqref="H288:H292">
    <cfRule type="expression" dxfId="5016" priority="4905" stopIfTrue="1">
      <formula>AND($B288&lt;&gt;"COMPOSICAO",$B288&lt;&gt;"INSUMO",$B288&lt;&gt;"")</formula>
    </cfRule>
    <cfRule type="expression" dxfId="5015" priority="4906" stopIfTrue="1">
      <formula>AND(OR($B288="COMPOSICAO",$B288="INSUMO",$B288&lt;&gt;""),$B288&lt;&gt;"")</formula>
    </cfRule>
  </conditionalFormatting>
  <conditionalFormatting sqref="H298:H304">
    <cfRule type="expression" dxfId="5014" priority="4903" stopIfTrue="1">
      <formula>AND($B298&lt;&gt;"COMPOSICAO",$B298&lt;&gt;"INSUMO",$B298&lt;&gt;"")</formula>
    </cfRule>
    <cfRule type="expression" dxfId="5013" priority="4904" stopIfTrue="1">
      <formula>AND(OR($B298="COMPOSICAO",$B298="INSUMO",$B298&lt;&gt;""),$B298&lt;&gt;"")</formula>
    </cfRule>
  </conditionalFormatting>
  <conditionalFormatting sqref="H310:H315">
    <cfRule type="expression" dxfId="5012" priority="4901" stopIfTrue="1">
      <formula>AND($B310&lt;&gt;"COMPOSICAO",$B310&lt;&gt;"INSUMO",$B310&lt;&gt;"")</formula>
    </cfRule>
    <cfRule type="expression" dxfId="5011" priority="4902" stopIfTrue="1">
      <formula>AND(OR($B310="COMPOSICAO",$B310="INSUMO",$B310&lt;&gt;""),$B310&lt;&gt;"")</formula>
    </cfRule>
  </conditionalFormatting>
  <conditionalFormatting sqref="H321:H322">
    <cfRule type="expression" dxfId="5010" priority="4899" stopIfTrue="1">
      <formula>AND($B321&lt;&gt;"COMPOSICAO",$B321&lt;&gt;"INSUMO",$B321&lt;&gt;"")</formula>
    </cfRule>
    <cfRule type="expression" dxfId="5009" priority="4900" stopIfTrue="1">
      <formula>AND(OR($B321="COMPOSICAO",$B321="INSUMO",$B321&lt;&gt;""),$B321&lt;&gt;"")</formula>
    </cfRule>
  </conditionalFormatting>
  <conditionalFormatting sqref="H328:H329">
    <cfRule type="expression" dxfId="5008" priority="4897" stopIfTrue="1">
      <formula>AND($B328&lt;&gt;"COMPOSICAO",$B328&lt;&gt;"INSUMO",$B328&lt;&gt;"")</formula>
    </cfRule>
    <cfRule type="expression" dxfId="5007" priority="4898" stopIfTrue="1">
      <formula>AND(OR($B328="COMPOSICAO",$B328="INSUMO",$B328&lt;&gt;""),$B328&lt;&gt;"")</formula>
    </cfRule>
  </conditionalFormatting>
  <conditionalFormatting sqref="B334:E338 F335:G338">
    <cfRule type="expression" dxfId="5006" priority="4895" stopIfTrue="1">
      <formula>AND($A334&lt;&gt;"COMPOSICAO",$A334&lt;&gt;"INSUMO",$A334&lt;&gt;"")</formula>
    </cfRule>
    <cfRule type="expression" dxfId="5005" priority="4896" stopIfTrue="1">
      <formula>AND(OR($A334="COMPOSICAO",$A334="INSUMO",$A334&lt;&gt;""),$A334&lt;&gt;"")</formula>
    </cfRule>
  </conditionalFormatting>
  <conditionalFormatting sqref="B343:E346 F344:G346">
    <cfRule type="expression" dxfId="5004" priority="4893" stopIfTrue="1">
      <formula>AND($A343&lt;&gt;"COMPOSICAO",$A343&lt;&gt;"INSUMO",$A343&lt;&gt;"")</formula>
    </cfRule>
    <cfRule type="expression" dxfId="5003" priority="4894" stopIfTrue="1">
      <formula>AND(OR($A343="COMPOSICAO",$A343="INSUMO",$A343&lt;&gt;""),$A343&lt;&gt;"")</formula>
    </cfRule>
  </conditionalFormatting>
  <conditionalFormatting sqref="B351:E356 F352:G356">
    <cfRule type="expression" dxfId="5002" priority="4891" stopIfTrue="1">
      <formula>AND($A351&lt;&gt;"COMPOSICAO",$A351&lt;&gt;"INSUMO",$A351&lt;&gt;"")</formula>
    </cfRule>
    <cfRule type="expression" dxfId="5001" priority="4892" stopIfTrue="1">
      <formula>AND(OR($A351="COMPOSICAO",$A351="INSUMO",$A351&lt;&gt;""),$A351&lt;&gt;"")</formula>
    </cfRule>
  </conditionalFormatting>
  <conditionalFormatting sqref="H471:H475">
    <cfRule type="expression" dxfId="5000" priority="4889" stopIfTrue="1">
      <formula>AND($B471&lt;&gt;"COMPOSICAO",$B471&lt;&gt;"INSUMO",$B471&lt;&gt;"")</formula>
    </cfRule>
    <cfRule type="expression" dxfId="4999" priority="4890" stopIfTrue="1">
      <formula>AND(OR($B471="COMPOSICAO",$B471="INSUMO",$B471&lt;&gt;""),$B471&lt;&gt;"")</formula>
    </cfRule>
  </conditionalFormatting>
  <conditionalFormatting sqref="B470:D475 F471:G475 E471:E472 E474:E475">
    <cfRule type="expression" dxfId="4998" priority="4887" stopIfTrue="1">
      <formula>AND($A470&lt;&gt;"COMPOSICAO",$A470&lt;&gt;"INSUMO",$A470&lt;&gt;"")</formula>
    </cfRule>
    <cfRule type="expression" dxfId="4997" priority="4888" stopIfTrue="1">
      <formula>AND(OR($A470="COMPOSICAO",$A470="INSUMO",$A470&lt;&gt;""),$A470&lt;&gt;"")</formula>
    </cfRule>
  </conditionalFormatting>
  <conditionalFormatting sqref="B475:E475">
    <cfRule type="expression" dxfId="4996" priority="4885" stopIfTrue="1">
      <formula>AND($B475&lt;&gt;"COMPOSICAO",$B475&lt;&gt;"INSUMO",$B475&lt;&gt;"")</formula>
    </cfRule>
    <cfRule type="expression" dxfId="4995" priority="4886" stopIfTrue="1">
      <formula>AND(OR($B475="COMPOSICAO",$B475="INSUMO",$B475&lt;&gt;""),$B475&lt;&gt;"")</formula>
    </cfRule>
  </conditionalFormatting>
  <conditionalFormatting sqref="B474">
    <cfRule type="expression" dxfId="4994" priority="4883" stopIfTrue="1">
      <formula>AND($B474&lt;&gt;"COMPOSICAO",$B474&lt;&gt;"INSUMO",$B474&lt;&gt;"")</formula>
    </cfRule>
    <cfRule type="expression" dxfId="4993" priority="4884" stopIfTrue="1">
      <formula>AND(OR($B474="COMPOSICAO",$B474="INSUMO",$B474&lt;&gt;""),$B474&lt;&gt;"")</formula>
    </cfRule>
  </conditionalFormatting>
  <conditionalFormatting sqref="E474">
    <cfRule type="expression" dxfId="4992" priority="4881" stopIfTrue="1">
      <formula>AND($B474&lt;&gt;"COMPOSICAO",$B474&lt;&gt;"INSUMO",$B474&lt;&gt;"")</formula>
    </cfRule>
    <cfRule type="expression" dxfId="4991" priority="4882" stopIfTrue="1">
      <formula>AND(OR($B474="COMPOSICAO",$B474="INSUMO",$B474&lt;&gt;""),$B474&lt;&gt;"")</formula>
    </cfRule>
  </conditionalFormatting>
  <conditionalFormatting sqref="B473">
    <cfRule type="expression" dxfId="4990" priority="4879" stopIfTrue="1">
      <formula>AND($B473&lt;&gt;"COMPOSICAO",$B473&lt;&gt;"INSUMO",$B473&lt;&gt;"")</formula>
    </cfRule>
    <cfRule type="expression" dxfId="4989" priority="4880" stopIfTrue="1">
      <formula>AND(OR($B473="COMPOSICAO",$B473="INSUMO",$B473&lt;&gt;""),$B473&lt;&gt;"")</formula>
    </cfRule>
  </conditionalFormatting>
  <conditionalFormatting sqref="H481:H487">
    <cfRule type="expression" dxfId="4988" priority="4877" stopIfTrue="1">
      <formula>AND($B481&lt;&gt;"COMPOSICAO",$B481&lt;&gt;"INSUMO",$B481&lt;&gt;"")</formula>
    </cfRule>
    <cfRule type="expression" dxfId="4987" priority="4878" stopIfTrue="1">
      <formula>AND(OR($B481="COMPOSICAO",$B481="INSUMO",$B481&lt;&gt;""),$B481&lt;&gt;"")</formula>
    </cfRule>
  </conditionalFormatting>
  <conditionalFormatting sqref="B480:D487 F481:G487 E481:E482 E484:E487">
    <cfRule type="expression" dxfId="4986" priority="4875" stopIfTrue="1">
      <formula>AND($A480&lt;&gt;"COMPOSICAO",$A480&lt;&gt;"INSUMO",$A480&lt;&gt;"")</formula>
    </cfRule>
    <cfRule type="expression" dxfId="4985" priority="4876" stopIfTrue="1">
      <formula>AND(OR($A480="COMPOSICAO",$A480="INSUMO",$A480&lt;&gt;""),$A480&lt;&gt;"")</formula>
    </cfRule>
  </conditionalFormatting>
  <conditionalFormatting sqref="B487:E487">
    <cfRule type="expression" dxfId="4984" priority="4873" stopIfTrue="1">
      <formula>AND($B487&lt;&gt;"COMPOSICAO",$B487&lt;&gt;"INSUMO",$B487&lt;&gt;"")</formula>
    </cfRule>
    <cfRule type="expression" dxfId="4983" priority="4874" stopIfTrue="1">
      <formula>AND(OR($B487="COMPOSICAO",$B487="INSUMO",$B487&lt;&gt;""),$B487&lt;&gt;"")</formula>
    </cfRule>
  </conditionalFormatting>
  <conditionalFormatting sqref="B484:B486">
    <cfRule type="expression" dxfId="4982" priority="4871" stopIfTrue="1">
      <formula>AND($B484&lt;&gt;"COMPOSICAO",$B484&lt;&gt;"INSUMO",$B484&lt;&gt;"")</formula>
    </cfRule>
    <cfRule type="expression" dxfId="4981" priority="4872" stopIfTrue="1">
      <formula>AND(OR($B484="COMPOSICAO",$B484="INSUMO",$B484&lt;&gt;""),$B484&lt;&gt;"")</formula>
    </cfRule>
  </conditionalFormatting>
  <conditionalFormatting sqref="E484:E486">
    <cfRule type="expression" dxfId="4980" priority="4869" stopIfTrue="1">
      <formula>AND($B484&lt;&gt;"COMPOSICAO",$B484&lt;&gt;"INSUMO",$B484&lt;&gt;"")</formula>
    </cfRule>
    <cfRule type="expression" dxfId="4979" priority="4870" stopIfTrue="1">
      <formula>AND(OR($B484="COMPOSICAO",$B484="INSUMO",$B484&lt;&gt;""),$B484&lt;&gt;"")</formula>
    </cfRule>
  </conditionalFormatting>
  <conditionalFormatting sqref="B483">
    <cfRule type="expression" dxfId="4978" priority="4867" stopIfTrue="1">
      <formula>AND($B483&lt;&gt;"COMPOSICAO",$B483&lt;&gt;"INSUMO",$B483&lt;&gt;"")</formula>
    </cfRule>
    <cfRule type="expression" dxfId="4977" priority="4868" stopIfTrue="1">
      <formula>AND(OR($B483="COMPOSICAO",$B483="INSUMO",$B483&lt;&gt;""),$B483&lt;&gt;"")</formula>
    </cfRule>
  </conditionalFormatting>
  <conditionalFormatting sqref="H499:H504">
    <cfRule type="expression" dxfId="4976" priority="4853" stopIfTrue="1">
      <formula>AND($B499&lt;&gt;"COMPOSICAO",$B499&lt;&gt;"INSUMO",$B499&lt;&gt;"")</formula>
    </cfRule>
    <cfRule type="expression" dxfId="4975" priority="4854" stopIfTrue="1">
      <formula>AND(OR($B499="COMPOSICAO",$B499="INSUMO",$B499&lt;&gt;""),$B499&lt;&gt;"")</formula>
    </cfRule>
  </conditionalFormatting>
  <conditionalFormatting sqref="B498:D504 F499:G504 E499:E500 E503:E504">
    <cfRule type="expression" dxfId="4974" priority="4851" stopIfTrue="1">
      <formula>AND($A498&lt;&gt;"COMPOSICAO",$A498&lt;&gt;"INSUMO",$A498&lt;&gt;"")</formula>
    </cfRule>
    <cfRule type="expression" dxfId="4973" priority="4852" stopIfTrue="1">
      <formula>AND(OR($A498="COMPOSICAO",$A498="INSUMO",$A498&lt;&gt;""),$A498&lt;&gt;"")</formula>
    </cfRule>
  </conditionalFormatting>
  <conditionalFormatting sqref="B499:G500">
    <cfRule type="expression" dxfId="4972" priority="4849" stopIfTrue="1">
      <formula>AND($A499&lt;&gt;"COMPOSICAO",$A499&lt;&gt;"INSUMO",$A499&lt;&gt;"")</formula>
    </cfRule>
    <cfRule type="expression" dxfId="4971" priority="4850" stopIfTrue="1">
      <formula>AND(OR($A499="COMPOSICAO",$A499="INSUMO",$A499&lt;&gt;""),$A499&lt;&gt;"")</formula>
    </cfRule>
  </conditionalFormatting>
  <conditionalFormatting sqref="B503:G504">
    <cfRule type="expression" dxfId="4970" priority="4847" stopIfTrue="1">
      <formula>AND($A503&lt;&gt;"COMPOSICAO",$A503&lt;&gt;"INSUMO",$A503&lt;&gt;"")</formula>
    </cfRule>
    <cfRule type="expression" dxfId="4969" priority="4848" stopIfTrue="1">
      <formula>AND(OR($A503="COMPOSICAO",$A503="INSUMO",$A503&lt;&gt;""),$A503&lt;&gt;"")</formula>
    </cfRule>
  </conditionalFormatting>
  <conditionalFormatting sqref="B504:E504">
    <cfRule type="expression" dxfId="4968" priority="4845" stopIfTrue="1">
      <formula>AND($B504&lt;&gt;"COMPOSICAO",$B504&lt;&gt;"INSUMO",$B504&lt;&gt;"")</formula>
    </cfRule>
    <cfRule type="expression" dxfId="4967" priority="4846" stopIfTrue="1">
      <formula>AND(OR($B504="COMPOSICAO",$B504="INSUMO",$B504&lt;&gt;""),$B504&lt;&gt;"")</formula>
    </cfRule>
  </conditionalFormatting>
  <conditionalFormatting sqref="B503">
    <cfRule type="expression" dxfId="4966" priority="4843" stopIfTrue="1">
      <formula>AND($B503&lt;&gt;"COMPOSICAO",$B503&lt;&gt;"INSUMO",$B503&lt;&gt;"")</formula>
    </cfRule>
    <cfRule type="expression" dxfId="4965" priority="4844" stopIfTrue="1">
      <formula>AND(OR($B503="COMPOSICAO",$B503="INSUMO",$B503&lt;&gt;""),$B503&lt;&gt;"")</formula>
    </cfRule>
  </conditionalFormatting>
  <conditionalFormatting sqref="E503">
    <cfRule type="expression" dxfId="4964" priority="4841" stopIfTrue="1">
      <formula>AND($B503&lt;&gt;"COMPOSICAO",$B503&lt;&gt;"INSUMO",$B503&lt;&gt;"")</formula>
    </cfRule>
    <cfRule type="expression" dxfId="4963" priority="4842" stopIfTrue="1">
      <formula>AND(OR($B503="COMPOSICAO",$B503="INSUMO",$B503&lt;&gt;""),$B503&lt;&gt;"")</formula>
    </cfRule>
  </conditionalFormatting>
  <conditionalFormatting sqref="B525:G526">
    <cfRule type="expression" dxfId="4962" priority="4811" stopIfTrue="1">
      <formula>AND($A525&lt;&gt;"COMPOSICAO",$A525&lt;&gt;"INSUMO",$A525&lt;&gt;"")</formula>
    </cfRule>
    <cfRule type="expression" dxfId="4961" priority="4812" stopIfTrue="1">
      <formula>AND(OR($A525="COMPOSICAO",$A525="INSUMO",$A525&lt;&gt;""),$A525&lt;&gt;"")</formula>
    </cfRule>
  </conditionalFormatting>
  <conditionalFormatting sqref="B510:G511">
    <cfRule type="expression" dxfId="4960" priority="4831" stopIfTrue="1">
      <formula>AND($A510&lt;&gt;"COMPOSICAO",$A510&lt;&gt;"INSUMO",$A510&lt;&gt;"")</formula>
    </cfRule>
    <cfRule type="expression" dxfId="4959" priority="4832" stopIfTrue="1">
      <formula>AND(OR($A510="COMPOSICAO",$A510="INSUMO",$A510&lt;&gt;""),$A510&lt;&gt;"")</formula>
    </cfRule>
  </conditionalFormatting>
  <conditionalFormatting sqref="B406:E412 F407:G412">
    <cfRule type="expression" dxfId="4958" priority="4793" stopIfTrue="1">
      <formula>AND($A406&lt;&gt;"COMPOSICAO",$A406&lt;&gt;"INSUMO",$A406&lt;&gt;"")</formula>
    </cfRule>
    <cfRule type="expression" dxfId="4957" priority="4794" stopIfTrue="1">
      <formula>AND(OR($A406="COMPOSICAO",$A406="INSUMO",$A406&lt;&gt;""),$A406&lt;&gt;"")</formula>
    </cfRule>
  </conditionalFormatting>
  <conditionalFormatting sqref="H518:H526">
    <cfRule type="expression" dxfId="4956" priority="4817" stopIfTrue="1">
      <formula>AND($B518&lt;&gt;"COMPOSICAO",$B518&lt;&gt;"INSUMO",$B518&lt;&gt;"")</formula>
    </cfRule>
    <cfRule type="expression" dxfId="4955" priority="4818" stopIfTrue="1">
      <formula>AND(OR($B518="COMPOSICAO",$B518="INSUMO",$B518&lt;&gt;""),$B518&lt;&gt;"")</formula>
    </cfRule>
  </conditionalFormatting>
  <conditionalFormatting sqref="F518:G526 E525:E526 E518:E521 B517:D526">
    <cfRule type="expression" dxfId="4954" priority="4815" stopIfTrue="1">
      <formula>AND($A517&lt;&gt;"COMPOSICAO",$A517&lt;&gt;"INSUMO",$A517&lt;&gt;"")</formula>
    </cfRule>
    <cfRule type="expression" dxfId="4953" priority="4816" stopIfTrue="1">
      <formula>AND(OR($A517="COMPOSICAO",$A517="INSUMO",$A517&lt;&gt;""),$A517&lt;&gt;"")</formula>
    </cfRule>
  </conditionalFormatting>
  <conditionalFormatting sqref="B518:G521">
    <cfRule type="expression" dxfId="4952" priority="4813" stopIfTrue="1">
      <formula>AND($A518&lt;&gt;"COMPOSICAO",$A518&lt;&gt;"INSUMO",$A518&lt;&gt;"")</formula>
    </cfRule>
    <cfRule type="expression" dxfId="4951" priority="4814" stopIfTrue="1">
      <formula>AND(OR($A518="COMPOSICAO",$A518="INSUMO",$A518&lt;&gt;""),$A518&lt;&gt;"")</formula>
    </cfRule>
  </conditionalFormatting>
  <conditionalFormatting sqref="B526:E526">
    <cfRule type="expression" dxfId="4950" priority="4809" stopIfTrue="1">
      <formula>AND($B526&lt;&gt;"COMPOSICAO",$B526&lt;&gt;"INSUMO",$B526&lt;&gt;"")</formula>
    </cfRule>
    <cfRule type="expression" dxfId="4949" priority="4810" stopIfTrue="1">
      <formula>AND(OR($B526="COMPOSICAO",$B526="INSUMO",$B526&lt;&gt;""),$B526&lt;&gt;"")</formula>
    </cfRule>
  </conditionalFormatting>
  <conditionalFormatting sqref="B525">
    <cfRule type="expression" dxfId="4948" priority="4807" stopIfTrue="1">
      <formula>AND($B525&lt;&gt;"COMPOSICAO",$B525&lt;&gt;"INSUMO",$B525&lt;&gt;"")</formula>
    </cfRule>
    <cfRule type="expression" dxfId="4947" priority="4808" stopIfTrue="1">
      <formula>AND(OR($B525="COMPOSICAO",$B525="INSUMO",$B525&lt;&gt;""),$B525&lt;&gt;"")</formula>
    </cfRule>
  </conditionalFormatting>
  <conditionalFormatting sqref="E525">
    <cfRule type="expression" dxfId="4946" priority="4805" stopIfTrue="1">
      <formula>AND($B525&lt;&gt;"COMPOSICAO",$B525&lt;&gt;"INSUMO",$B525&lt;&gt;"")</formula>
    </cfRule>
    <cfRule type="expression" dxfId="4945" priority="4806" stopIfTrue="1">
      <formula>AND(OR($B525="COMPOSICAO",$B525="INSUMO",$B525&lt;&gt;""),$B525&lt;&gt;"")</formula>
    </cfRule>
  </conditionalFormatting>
  <conditionalFormatting sqref="B361:E364 F362:G364">
    <cfRule type="expression" dxfId="4944" priority="4803" stopIfTrue="1">
      <formula>AND($A361&lt;&gt;"COMPOSICAO",$A361&lt;&gt;"INSUMO",$A361&lt;&gt;"")</formula>
    </cfRule>
    <cfRule type="expression" dxfId="4943" priority="4804" stopIfTrue="1">
      <formula>AND(OR($A361="COMPOSICAO",$A361="INSUMO",$A361&lt;&gt;""),$A361&lt;&gt;"")</formula>
    </cfRule>
  </conditionalFormatting>
  <conditionalFormatting sqref="B369:E374 F370:G374">
    <cfRule type="expression" dxfId="4942" priority="4801" stopIfTrue="1">
      <formula>AND($A369&lt;&gt;"COMPOSICAO",$A369&lt;&gt;"INSUMO",$A369&lt;&gt;"")</formula>
    </cfRule>
    <cfRule type="expression" dxfId="4941" priority="4802" stopIfTrue="1">
      <formula>AND(OR($A369="COMPOSICAO",$A369="INSUMO",$A369&lt;&gt;""),$A369&lt;&gt;"")</formula>
    </cfRule>
  </conditionalFormatting>
  <conditionalFormatting sqref="B379:E383 F380:G383">
    <cfRule type="expression" dxfId="4940" priority="4799" stopIfTrue="1">
      <formula>AND($A379&lt;&gt;"COMPOSICAO",$A379&lt;&gt;"INSUMO",$A379&lt;&gt;"")</formula>
    </cfRule>
    <cfRule type="expression" dxfId="4939" priority="4800" stopIfTrue="1">
      <formula>AND(OR($A379="COMPOSICAO",$A379="INSUMO",$A379&lt;&gt;""),$A379&lt;&gt;"")</formula>
    </cfRule>
  </conditionalFormatting>
  <conditionalFormatting sqref="B388:E392 F389:G392">
    <cfRule type="expression" dxfId="4938" priority="4797" stopIfTrue="1">
      <formula>AND($A388&lt;&gt;"COMPOSICAO",$A388&lt;&gt;"INSUMO",$A388&lt;&gt;"")</formula>
    </cfRule>
    <cfRule type="expression" dxfId="4937" priority="4798" stopIfTrue="1">
      <formula>AND(OR($A388="COMPOSICAO",$A388="INSUMO",$A388&lt;&gt;""),$A388&lt;&gt;"")</formula>
    </cfRule>
  </conditionalFormatting>
  <conditionalFormatting sqref="B397:E401 F398:G401">
    <cfRule type="expression" dxfId="4936" priority="4795" stopIfTrue="1">
      <formula>AND($A397&lt;&gt;"COMPOSICAO",$A397&lt;&gt;"INSUMO",$A397&lt;&gt;"")</formula>
    </cfRule>
    <cfRule type="expression" dxfId="4935" priority="4796" stopIfTrue="1">
      <formula>AND(OR($A397="COMPOSICAO",$A397="INSUMO",$A397&lt;&gt;""),$A397&lt;&gt;"")</formula>
    </cfRule>
  </conditionalFormatting>
  <conditionalFormatting sqref="B417:E420 F418:G420">
    <cfRule type="expression" dxfId="4934" priority="4791" stopIfTrue="1">
      <formula>AND($A417&lt;&gt;"COMPOSICAO",$A417&lt;&gt;"INSUMO",$A417&lt;&gt;"")</formula>
    </cfRule>
    <cfRule type="expression" dxfId="4933" priority="4792" stopIfTrue="1">
      <formula>AND(OR($A417="COMPOSICAO",$A417="INSUMO",$A417&lt;&gt;""),$A417&lt;&gt;"")</formula>
    </cfRule>
  </conditionalFormatting>
  <conditionalFormatting sqref="B425:E430 F426:G430">
    <cfRule type="expression" dxfId="4932" priority="4789" stopIfTrue="1">
      <formula>AND($A425&lt;&gt;"COMPOSICAO",$A425&lt;&gt;"INSUMO",$A425&lt;&gt;"")</formula>
    </cfRule>
    <cfRule type="expression" dxfId="4931" priority="4790" stopIfTrue="1">
      <formula>AND(OR($A425="COMPOSICAO",$A425="INSUMO",$A425&lt;&gt;""),$A425&lt;&gt;"")</formula>
    </cfRule>
  </conditionalFormatting>
  <conditionalFormatting sqref="B444:E447 F445:G447">
    <cfRule type="expression" dxfId="4930" priority="4787" stopIfTrue="1">
      <formula>AND($A444&lt;&gt;"COMPOSICAO",$A444&lt;&gt;"INSUMO",$A444&lt;&gt;"")</formula>
    </cfRule>
    <cfRule type="expression" dxfId="4929" priority="4788" stopIfTrue="1">
      <formula>AND(OR($A444="COMPOSICAO",$A444="INSUMO",$A444&lt;&gt;""),$A444&lt;&gt;"")</formula>
    </cfRule>
  </conditionalFormatting>
  <conditionalFormatting sqref="F436:G439 B435:E439">
    <cfRule type="expression" dxfId="4928" priority="4785" stopIfTrue="1">
      <formula>AND($A435&lt;&gt;"COMPOSICAO",$A435&lt;&gt;"INSUMO",$A435&lt;&gt;"")</formula>
    </cfRule>
    <cfRule type="expression" dxfId="4927" priority="4786" stopIfTrue="1">
      <formula>AND(OR($A435="COMPOSICAO",$A435="INSUMO",$A435&lt;&gt;""),$A435&lt;&gt;"")</formula>
    </cfRule>
  </conditionalFormatting>
  <conditionalFormatting sqref="B435:E435">
    <cfRule type="expression" dxfId="4926" priority="4783" stopIfTrue="1">
      <formula>AND($A435&lt;&gt;"COMPOSICAO",$A435&lt;&gt;"INSUMO",$A435&lt;&gt;"")</formula>
    </cfRule>
    <cfRule type="expression" dxfId="4925" priority="4784" stopIfTrue="1">
      <formula>AND(OR($A435="COMPOSICAO",$A435="INSUMO",$A435&lt;&gt;""),$A435&lt;&gt;"")</formula>
    </cfRule>
  </conditionalFormatting>
  <conditionalFormatting sqref="B435:E435">
    <cfRule type="expression" dxfId="4924" priority="4781" stopIfTrue="1">
      <formula>AND($A435&lt;&gt;"COMPOSICAO",$A435&lt;&gt;"INSUMO",$A435&lt;&gt;"")</formula>
    </cfRule>
    <cfRule type="expression" dxfId="4923" priority="4782" stopIfTrue="1">
      <formula>AND(OR($A435="COMPOSICAO",$A435="INSUMO",$A435&lt;&gt;""),$A435&lt;&gt;"")</formula>
    </cfRule>
  </conditionalFormatting>
  <conditionalFormatting sqref="B435:E435">
    <cfRule type="expression" dxfId="4922" priority="4779" stopIfTrue="1">
      <formula>AND($A435&lt;&gt;"COMPOSICAO",$A435&lt;&gt;"INSUMO",$A435&lt;&gt;"")</formula>
    </cfRule>
    <cfRule type="expression" dxfId="4921" priority="4780" stopIfTrue="1">
      <formula>AND(OR($A435="COMPOSICAO",$A435="INSUMO",$A435&lt;&gt;""),$A435&lt;&gt;"")</formula>
    </cfRule>
  </conditionalFormatting>
  <conditionalFormatting sqref="B435:E435">
    <cfRule type="expression" dxfId="4920" priority="4777" stopIfTrue="1">
      <formula>AND($A435&lt;&gt;"COMPOSICAO",$A435&lt;&gt;"INSUMO",$A435&lt;&gt;"")</formula>
    </cfRule>
    <cfRule type="expression" dxfId="4919" priority="4778" stopIfTrue="1">
      <formula>AND(OR($A435="COMPOSICAO",$A435="INSUMO",$A435&lt;&gt;""),$A435&lt;&gt;"")</formula>
    </cfRule>
  </conditionalFormatting>
  <conditionalFormatting sqref="B435:E435">
    <cfRule type="expression" dxfId="4918" priority="4775" stopIfTrue="1">
      <formula>AND($A435&lt;&gt;"COMPOSICAO",$A435&lt;&gt;"INSUMO",$A435&lt;&gt;"")</formula>
    </cfRule>
    <cfRule type="expression" dxfId="4917" priority="4776" stopIfTrue="1">
      <formula>AND(OR($A435="COMPOSICAO",$A435="INSUMO",$A435&lt;&gt;""),$A435&lt;&gt;"")</formula>
    </cfRule>
  </conditionalFormatting>
  <conditionalFormatting sqref="B435:E435">
    <cfRule type="expression" dxfId="4916" priority="4773" stopIfTrue="1">
      <formula>AND($A435&lt;&gt;"COMPOSICAO",$A435&lt;&gt;"INSUMO",$A435&lt;&gt;"")</formula>
    </cfRule>
    <cfRule type="expression" dxfId="4915" priority="4774" stopIfTrue="1">
      <formula>AND(OR($A435="COMPOSICAO",$A435="INSUMO",$A435&lt;&gt;""),$A435&lt;&gt;"")</formula>
    </cfRule>
  </conditionalFormatting>
  <conditionalFormatting sqref="B435:E435">
    <cfRule type="expression" dxfId="4914" priority="4771" stopIfTrue="1">
      <formula>AND($A435&lt;&gt;"COMPOSICAO",$A435&lt;&gt;"INSUMO",$A435&lt;&gt;"")</formula>
    </cfRule>
    <cfRule type="expression" dxfId="4913" priority="4772" stopIfTrue="1">
      <formula>AND(OR($A435="COMPOSICAO",$A435="INSUMO",$A435&lt;&gt;""),$A435&lt;&gt;"")</formula>
    </cfRule>
  </conditionalFormatting>
  <conditionalFormatting sqref="B435:E435">
    <cfRule type="expression" dxfId="4912" priority="4769" stopIfTrue="1">
      <formula>AND($A435&lt;&gt;"COMPOSICAO",$A435&lt;&gt;"INSUMO",$A435&lt;&gt;"")</formula>
    </cfRule>
    <cfRule type="expression" dxfId="4911" priority="4770" stopIfTrue="1">
      <formula>AND(OR($A435="COMPOSICAO",$A435="INSUMO",$A435&lt;&gt;""),$A435&lt;&gt;"")</formula>
    </cfRule>
  </conditionalFormatting>
  <conditionalFormatting sqref="B435:E435">
    <cfRule type="expression" dxfId="4910" priority="4767" stopIfTrue="1">
      <formula>AND($A435&lt;&gt;"COMPOSICAO",$A435&lt;&gt;"INSUMO",$A435&lt;&gt;"")</formula>
    </cfRule>
    <cfRule type="expression" dxfId="4909" priority="4768" stopIfTrue="1">
      <formula>AND(OR($A435="COMPOSICAO",$A435="INSUMO",$A435&lt;&gt;""),$A435&lt;&gt;"")</formula>
    </cfRule>
  </conditionalFormatting>
  <conditionalFormatting sqref="B435:E435">
    <cfRule type="expression" dxfId="4908" priority="4765" stopIfTrue="1">
      <formula>AND($A435&lt;&gt;"COMPOSICAO",$A435&lt;&gt;"INSUMO",$A435&lt;&gt;"")</formula>
    </cfRule>
    <cfRule type="expression" dxfId="4907" priority="4766" stopIfTrue="1">
      <formula>AND(OR($A435="COMPOSICAO",$A435="INSUMO",$A435&lt;&gt;""),$A435&lt;&gt;"")</formula>
    </cfRule>
  </conditionalFormatting>
  <conditionalFormatting sqref="B435:E435">
    <cfRule type="expression" dxfId="4906" priority="4763" stopIfTrue="1">
      <formula>AND($A435&lt;&gt;"COMPOSICAO",$A435&lt;&gt;"INSUMO",$A435&lt;&gt;"")</formula>
    </cfRule>
    <cfRule type="expression" dxfId="4905" priority="4764" stopIfTrue="1">
      <formula>AND(OR($A435="COMPOSICAO",$A435="INSUMO",$A435&lt;&gt;""),$A435&lt;&gt;"")</formula>
    </cfRule>
  </conditionalFormatting>
  <conditionalFormatting sqref="B435:E435">
    <cfRule type="expression" dxfId="4904" priority="4761" stopIfTrue="1">
      <formula>AND($A435&lt;&gt;"COMPOSICAO",$A435&lt;&gt;"INSUMO",$A435&lt;&gt;"")</formula>
    </cfRule>
    <cfRule type="expression" dxfId="4903" priority="4762" stopIfTrue="1">
      <formula>AND(OR($A435="COMPOSICAO",$A435="INSUMO",$A435&lt;&gt;""),$A435&lt;&gt;"")</formula>
    </cfRule>
  </conditionalFormatting>
  <conditionalFormatting sqref="B435:E435">
    <cfRule type="expression" dxfId="4902" priority="4759" stopIfTrue="1">
      <formula>AND($A435&lt;&gt;"COMPOSICAO",$A435&lt;&gt;"INSUMO",$A435&lt;&gt;"")</formula>
    </cfRule>
    <cfRule type="expression" dxfId="4901" priority="4760" stopIfTrue="1">
      <formula>AND(OR($A435="COMPOSICAO",$A435="INSUMO",$A435&lt;&gt;""),$A435&lt;&gt;"")</formula>
    </cfRule>
  </conditionalFormatting>
  <conditionalFormatting sqref="B435:E435">
    <cfRule type="expression" dxfId="4900" priority="4757" stopIfTrue="1">
      <formula>AND($A435&lt;&gt;"COMPOSICAO",$A435&lt;&gt;"INSUMO",$A435&lt;&gt;"")</formula>
    </cfRule>
    <cfRule type="expression" dxfId="4899" priority="4758" stopIfTrue="1">
      <formula>AND(OR($A435="COMPOSICAO",$A435="INSUMO",$A435&lt;&gt;""),$A435&lt;&gt;"")</formula>
    </cfRule>
  </conditionalFormatting>
  <conditionalFormatting sqref="B435:E435">
    <cfRule type="expression" dxfId="4898" priority="4755" stopIfTrue="1">
      <formula>AND($A435&lt;&gt;"COMPOSICAO",$A435&lt;&gt;"INSUMO",$A435&lt;&gt;"")</formula>
    </cfRule>
    <cfRule type="expression" dxfId="4897" priority="4756" stopIfTrue="1">
      <formula>AND(OR($A435="COMPOSICAO",$A435="INSUMO",$A435&lt;&gt;""),$A435&lt;&gt;"")</formula>
    </cfRule>
  </conditionalFormatting>
  <conditionalFormatting sqref="B435:E435">
    <cfRule type="expression" dxfId="4896" priority="4753" stopIfTrue="1">
      <formula>AND($A435&lt;&gt;"COMPOSICAO",$A435&lt;&gt;"INSUMO",$A435&lt;&gt;"")</formula>
    </cfRule>
    <cfRule type="expression" dxfId="4895" priority="4754" stopIfTrue="1">
      <formula>AND(OR($A435="COMPOSICAO",$A435="INSUMO",$A435&lt;&gt;""),$A435&lt;&gt;"")</formula>
    </cfRule>
  </conditionalFormatting>
  <conditionalFormatting sqref="B435:E435">
    <cfRule type="expression" dxfId="4894" priority="4751" stopIfTrue="1">
      <formula>AND($A435&lt;&gt;"COMPOSICAO",$A435&lt;&gt;"INSUMO",$A435&lt;&gt;"")</formula>
    </cfRule>
    <cfRule type="expression" dxfId="4893" priority="4752" stopIfTrue="1">
      <formula>AND(OR($A435="COMPOSICAO",$A435="INSUMO",$A435&lt;&gt;""),$A435&lt;&gt;"")</formula>
    </cfRule>
  </conditionalFormatting>
  <conditionalFormatting sqref="B435:E435">
    <cfRule type="expression" dxfId="4892" priority="4749" stopIfTrue="1">
      <formula>AND($A435&lt;&gt;"COMPOSICAO",$A435&lt;&gt;"INSUMO",$A435&lt;&gt;"")</formula>
    </cfRule>
    <cfRule type="expression" dxfId="4891" priority="4750" stopIfTrue="1">
      <formula>AND(OR($A435="COMPOSICAO",$A435="INSUMO",$A435&lt;&gt;""),$A435&lt;&gt;"")</formula>
    </cfRule>
  </conditionalFormatting>
  <conditionalFormatting sqref="B435:E435">
    <cfRule type="expression" dxfId="4890" priority="4747" stopIfTrue="1">
      <formula>AND($A435&lt;&gt;"COMPOSICAO",$A435&lt;&gt;"INSUMO",$A435&lt;&gt;"")</formula>
    </cfRule>
    <cfRule type="expression" dxfId="4889" priority="4748" stopIfTrue="1">
      <formula>AND(OR($A435="COMPOSICAO",$A435="INSUMO",$A435&lt;&gt;""),$A435&lt;&gt;"")</formula>
    </cfRule>
  </conditionalFormatting>
  <conditionalFormatting sqref="B435:E435">
    <cfRule type="expression" dxfId="4888" priority="4745" stopIfTrue="1">
      <formula>AND($A435&lt;&gt;"COMPOSICAO",$A435&lt;&gt;"INSUMO",$A435&lt;&gt;"")</formula>
    </cfRule>
    <cfRule type="expression" dxfId="4887" priority="4746" stopIfTrue="1">
      <formula>AND(OR($A435="COMPOSICAO",$A435="INSUMO",$A435&lt;&gt;""),$A435&lt;&gt;"")</formula>
    </cfRule>
  </conditionalFormatting>
  <conditionalFormatting sqref="B435:E435">
    <cfRule type="expression" dxfId="4886" priority="4743" stopIfTrue="1">
      <formula>AND($A435&lt;&gt;"COMPOSICAO",$A435&lt;&gt;"INSUMO",$A435&lt;&gt;"")</formula>
    </cfRule>
    <cfRule type="expression" dxfId="4885" priority="4744" stopIfTrue="1">
      <formula>AND(OR($A435="COMPOSICAO",$A435="INSUMO",$A435&lt;&gt;""),$A435&lt;&gt;"")</formula>
    </cfRule>
  </conditionalFormatting>
  <conditionalFormatting sqref="B435:E435">
    <cfRule type="expression" dxfId="4884" priority="4741" stopIfTrue="1">
      <formula>AND($A435&lt;&gt;"COMPOSICAO",$A435&lt;&gt;"INSUMO",$A435&lt;&gt;"")</formula>
    </cfRule>
    <cfRule type="expression" dxfId="4883" priority="4742" stopIfTrue="1">
      <formula>AND(OR($A435="COMPOSICAO",$A435="INSUMO",$A435&lt;&gt;""),$A435&lt;&gt;"")</formula>
    </cfRule>
  </conditionalFormatting>
  <conditionalFormatting sqref="B435:E435">
    <cfRule type="expression" dxfId="4882" priority="4739" stopIfTrue="1">
      <formula>AND($A435&lt;&gt;"COMPOSICAO",$A435&lt;&gt;"INSUMO",$A435&lt;&gt;"")</formula>
    </cfRule>
    <cfRule type="expression" dxfId="4881" priority="4740" stopIfTrue="1">
      <formula>AND(OR($A435="COMPOSICAO",$A435="INSUMO",$A435&lt;&gt;""),$A435&lt;&gt;"")</formula>
    </cfRule>
  </conditionalFormatting>
  <conditionalFormatting sqref="B435:E435">
    <cfRule type="expression" dxfId="4880" priority="4737" stopIfTrue="1">
      <formula>AND($A435&lt;&gt;"COMPOSICAO",$A435&lt;&gt;"INSUMO",$A435&lt;&gt;"")</formula>
    </cfRule>
    <cfRule type="expression" dxfId="4879" priority="4738" stopIfTrue="1">
      <formula>AND(OR($A435="COMPOSICAO",$A435="INSUMO",$A435&lt;&gt;""),$A435&lt;&gt;"")</formula>
    </cfRule>
  </conditionalFormatting>
  <conditionalFormatting sqref="B435:E435">
    <cfRule type="expression" dxfId="4878" priority="4735" stopIfTrue="1">
      <formula>AND($A435&lt;&gt;"COMPOSICAO",$A435&lt;&gt;"INSUMO",$A435&lt;&gt;"")</formula>
    </cfRule>
    <cfRule type="expression" dxfId="4877" priority="4736" stopIfTrue="1">
      <formula>AND(OR($A435="COMPOSICAO",$A435="INSUMO",$A435&lt;&gt;""),$A435&lt;&gt;"")</formula>
    </cfRule>
  </conditionalFormatting>
  <conditionalFormatting sqref="B435:E435">
    <cfRule type="expression" dxfId="4876" priority="4733" stopIfTrue="1">
      <formula>AND($A435&lt;&gt;"COMPOSICAO",$A435&lt;&gt;"INSUMO",$A435&lt;&gt;"")</formula>
    </cfRule>
    <cfRule type="expression" dxfId="4875" priority="4734" stopIfTrue="1">
      <formula>AND(OR($A435="COMPOSICAO",$A435="INSUMO",$A435&lt;&gt;""),$A435&lt;&gt;"")</formula>
    </cfRule>
  </conditionalFormatting>
  <conditionalFormatting sqref="H436:H439">
    <cfRule type="expression" dxfId="4874" priority="4731" stopIfTrue="1">
      <formula>AND($B436&lt;&gt;"COMPOSICAO",$B436&lt;&gt;"INSUMO",$B436&lt;&gt;"")</formula>
    </cfRule>
    <cfRule type="expression" dxfId="4873" priority="4732" stopIfTrue="1">
      <formula>AND(OR($B436="COMPOSICAO",$B436="INSUMO",$B436&lt;&gt;""),$B436&lt;&gt;"")</formula>
    </cfRule>
  </conditionalFormatting>
  <conditionalFormatting sqref="E435">
    <cfRule type="expression" dxfId="4872" priority="4729" stopIfTrue="1">
      <formula>AND($A435&lt;&gt;"COMPOSICAO",$A435&lt;&gt;"INSUMO",$A435&lt;&gt;"")</formula>
    </cfRule>
    <cfRule type="expression" dxfId="4871" priority="4730" stopIfTrue="1">
      <formula>AND(OR($A435="COMPOSICAO",$A435="INSUMO",$A435&lt;&gt;""),$A435&lt;&gt;"")</formula>
    </cfRule>
  </conditionalFormatting>
  <conditionalFormatting sqref="E436">
    <cfRule type="expression" dxfId="4870" priority="4727" stopIfTrue="1">
      <formula>AND($A436&lt;&gt;"COMPOSICAO",$A436&lt;&gt;"INSUMO",$A436&lt;&gt;"")</formula>
    </cfRule>
    <cfRule type="expression" dxfId="4869" priority="4728" stopIfTrue="1">
      <formula>AND(OR($A436="COMPOSICAO",$A436="INSUMO",$A436&lt;&gt;""),$A436&lt;&gt;"")</formula>
    </cfRule>
  </conditionalFormatting>
  <conditionalFormatting sqref="E437">
    <cfRule type="expression" dxfId="4868" priority="4725" stopIfTrue="1">
      <formula>AND($A437&lt;&gt;"COMPOSICAO",$A437&lt;&gt;"INSUMO",$A437&lt;&gt;"")</formula>
    </cfRule>
    <cfRule type="expression" dxfId="4867" priority="4726" stopIfTrue="1">
      <formula>AND(OR($A437="COMPOSICAO",$A437="INSUMO",$A437&lt;&gt;""),$A437&lt;&gt;"")</formula>
    </cfRule>
  </conditionalFormatting>
  <conditionalFormatting sqref="E438">
    <cfRule type="expression" dxfId="4866" priority="4723" stopIfTrue="1">
      <formula>AND($A438&lt;&gt;"COMPOSICAO",$A438&lt;&gt;"INSUMO",$A438&lt;&gt;"")</formula>
    </cfRule>
    <cfRule type="expression" dxfId="4865" priority="4724" stopIfTrue="1">
      <formula>AND(OR($A438="COMPOSICAO",$A438="INSUMO",$A438&lt;&gt;""),$A438&lt;&gt;"")</formula>
    </cfRule>
  </conditionalFormatting>
  <conditionalFormatting sqref="B435:D435">
    <cfRule type="expression" dxfId="4864" priority="4721" stopIfTrue="1">
      <formula>AND($A435&lt;&gt;"COMPOSICAO",$A435&lt;&gt;"INSUMO",$A435&lt;&gt;"")</formula>
    </cfRule>
    <cfRule type="expression" dxfId="4863" priority="4722" stopIfTrue="1">
      <formula>AND(OR($A435="COMPOSICAO",$A435="INSUMO",$A435&lt;&gt;""),$A435&lt;&gt;"")</formula>
    </cfRule>
  </conditionalFormatting>
  <conditionalFormatting sqref="B444:D444">
    <cfRule type="expression" dxfId="4862" priority="4719" stopIfTrue="1">
      <formula>AND($A444&lt;&gt;"COMPOSICAO",$A444&lt;&gt;"INSUMO",$A444&lt;&gt;"")</formula>
    </cfRule>
    <cfRule type="expression" dxfId="4861" priority="4720" stopIfTrue="1">
      <formula>AND(OR($A444="COMPOSICAO",$A444="INSUMO",$A444&lt;&gt;""),$A444&lt;&gt;"")</formula>
    </cfRule>
  </conditionalFormatting>
  <conditionalFormatting sqref="B435:E435">
    <cfRule type="expression" dxfId="4860" priority="4717" stopIfTrue="1">
      <formula>AND($A435&lt;&gt;"COMPOSICAO",$A435&lt;&gt;"INSUMO",$A435&lt;&gt;"")</formula>
    </cfRule>
    <cfRule type="expression" dxfId="4859" priority="4718" stopIfTrue="1">
      <formula>AND(OR($A435="COMPOSICAO",$A435="INSUMO",$A435&lt;&gt;""),$A435&lt;&gt;"")</formula>
    </cfRule>
  </conditionalFormatting>
  <conditionalFormatting sqref="B435:D435">
    <cfRule type="expression" dxfId="4858" priority="4715" stopIfTrue="1">
      <formula>AND($A435&lt;&gt;"COMPOSICAO",$A435&lt;&gt;"INSUMO",$A435&lt;&gt;"")</formula>
    </cfRule>
    <cfRule type="expression" dxfId="4857" priority="4716" stopIfTrue="1">
      <formula>AND(OR($A435="COMPOSICAO",$A435="INSUMO",$A435&lt;&gt;""),$A435&lt;&gt;"")</formula>
    </cfRule>
  </conditionalFormatting>
  <conditionalFormatting sqref="B425:E425">
    <cfRule type="expression" dxfId="4856" priority="4713" stopIfTrue="1">
      <formula>AND($A425&lt;&gt;"COMPOSICAO",$A425&lt;&gt;"INSUMO",$A425&lt;&gt;"")</formula>
    </cfRule>
    <cfRule type="expression" dxfId="4855" priority="4714" stopIfTrue="1">
      <formula>AND(OR($A425="COMPOSICAO",$A425="INSUMO",$A425&lt;&gt;""),$A425&lt;&gt;"")</formula>
    </cfRule>
  </conditionalFormatting>
  <conditionalFormatting sqref="B425:E425">
    <cfRule type="expression" dxfId="4854" priority="4711" stopIfTrue="1">
      <formula>AND($A425&lt;&gt;"COMPOSICAO",$A425&lt;&gt;"INSUMO",$A425&lt;&gt;"")</formula>
    </cfRule>
    <cfRule type="expression" dxfId="4853" priority="4712" stopIfTrue="1">
      <formula>AND(OR($A425="COMPOSICAO",$A425="INSUMO",$A425&lt;&gt;""),$A425&lt;&gt;"")</formula>
    </cfRule>
  </conditionalFormatting>
  <conditionalFormatting sqref="B425:E425">
    <cfRule type="expression" dxfId="4852" priority="4709" stopIfTrue="1">
      <formula>AND($A425&lt;&gt;"COMPOSICAO",$A425&lt;&gt;"INSUMO",$A425&lt;&gt;"")</formula>
    </cfRule>
    <cfRule type="expression" dxfId="4851" priority="4710" stopIfTrue="1">
      <formula>AND(OR($A425="COMPOSICAO",$A425="INSUMO",$A425&lt;&gt;""),$A425&lt;&gt;"")</formula>
    </cfRule>
  </conditionalFormatting>
  <conditionalFormatting sqref="B425:E425">
    <cfRule type="expression" dxfId="4850" priority="4707" stopIfTrue="1">
      <formula>AND($A425&lt;&gt;"COMPOSICAO",$A425&lt;&gt;"INSUMO",$A425&lt;&gt;"")</formula>
    </cfRule>
    <cfRule type="expression" dxfId="4849" priority="4708" stopIfTrue="1">
      <formula>AND(OR($A425="COMPOSICAO",$A425="INSUMO",$A425&lt;&gt;""),$A425&lt;&gt;"")</formula>
    </cfRule>
  </conditionalFormatting>
  <conditionalFormatting sqref="B425:E425">
    <cfRule type="expression" dxfId="4848" priority="4705" stopIfTrue="1">
      <formula>AND($A425&lt;&gt;"COMPOSICAO",$A425&lt;&gt;"INSUMO",$A425&lt;&gt;"")</formula>
    </cfRule>
    <cfRule type="expression" dxfId="4847" priority="4706" stopIfTrue="1">
      <formula>AND(OR($A425="COMPOSICAO",$A425="INSUMO",$A425&lt;&gt;""),$A425&lt;&gt;"")</formula>
    </cfRule>
  </conditionalFormatting>
  <conditionalFormatting sqref="B425:E425">
    <cfRule type="expression" dxfId="4846" priority="4703" stopIfTrue="1">
      <formula>AND($A425&lt;&gt;"COMPOSICAO",$A425&lt;&gt;"INSUMO",$A425&lt;&gt;"")</formula>
    </cfRule>
    <cfRule type="expression" dxfId="4845" priority="4704" stopIfTrue="1">
      <formula>AND(OR($A425="COMPOSICAO",$A425="INSUMO",$A425&lt;&gt;""),$A425&lt;&gt;"")</formula>
    </cfRule>
  </conditionalFormatting>
  <conditionalFormatting sqref="B425:E425">
    <cfRule type="expression" dxfId="4844" priority="4701" stopIfTrue="1">
      <formula>AND($A425&lt;&gt;"COMPOSICAO",$A425&lt;&gt;"INSUMO",$A425&lt;&gt;"")</formula>
    </cfRule>
    <cfRule type="expression" dxfId="4843" priority="4702" stopIfTrue="1">
      <formula>AND(OR($A425="COMPOSICAO",$A425="INSUMO",$A425&lt;&gt;""),$A425&lt;&gt;"")</formula>
    </cfRule>
  </conditionalFormatting>
  <conditionalFormatting sqref="B425:E425">
    <cfRule type="expression" dxfId="4842" priority="4699" stopIfTrue="1">
      <formula>AND($A425&lt;&gt;"COMPOSICAO",$A425&lt;&gt;"INSUMO",$A425&lt;&gt;"")</formula>
    </cfRule>
    <cfRule type="expression" dxfId="4841" priority="4700" stopIfTrue="1">
      <formula>AND(OR($A425="COMPOSICAO",$A425="INSUMO",$A425&lt;&gt;""),$A425&lt;&gt;"")</formula>
    </cfRule>
  </conditionalFormatting>
  <conditionalFormatting sqref="B425:E425">
    <cfRule type="expression" dxfId="4840" priority="4697" stopIfTrue="1">
      <formula>AND($A425&lt;&gt;"COMPOSICAO",$A425&lt;&gt;"INSUMO",$A425&lt;&gt;"")</formula>
    </cfRule>
    <cfRule type="expression" dxfId="4839" priority="4698" stopIfTrue="1">
      <formula>AND(OR($A425="COMPOSICAO",$A425="INSUMO",$A425&lt;&gt;""),$A425&lt;&gt;"")</formula>
    </cfRule>
  </conditionalFormatting>
  <conditionalFormatting sqref="B425:E425">
    <cfRule type="expression" dxfId="4838" priority="4695" stopIfTrue="1">
      <formula>AND($A425&lt;&gt;"COMPOSICAO",$A425&lt;&gt;"INSUMO",$A425&lt;&gt;"")</formula>
    </cfRule>
    <cfRule type="expression" dxfId="4837" priority="4696" stopIfTrue="1">
      <formula>AND(OR($A425="COMPOSICAO",$A425="INSUMO",$A425&lt;&gt;""),$A425&lt;&gt;"")</formula>
    </cfRule>
  </conditionalFormatting>
  <conditionalFormatting sqref="B425:E425">
    <cfRule type="expression" dxfId="4836" priority="4693" stopIfTrue="1">
      <formula>AND($A425&lt;&gt;"COMPOSICAO",$A425&lt;&gt;"INSUMO",$A425&lt;&gt;"")</formula>
    </cfRule>
    <cfRule type="expression" dxfId="4835" priority="4694" stopIfTrue="1">
      <formula>AND(OR($A425="COMPOSICAO",$A425="INSUMO",$A425&lt;&gt;""),$A425&lt;&gt;"")</formula>
    </cfRule>
  </conditionalFormatting>
  <conditionalFormatting sqref="B425:E425">
    <cfRule type="expression" dxfId="4834" priority="4691" stopIfTrue="1">
      <formula>AND($A425&lt;&gt;"COMPOSICAO",$A425&lt;&gt;"INSUMO",$A425&lt;&gt;"")</formula>
    </cfRule>
    <cfRule type="expression" dxfId="4833" priority="4692" stopIfTrue="1">
      <formula>AND(OR($A425="COMPOSICAO",$A425="INSUMO",$A425&lt;&gt;""),$A425&lt;&gt;"")</formula>
    </cfRule>
  </conditionalFormatting>
  <conditionalFormatting sqref="B425:E425">
    <cfRule type="expression" dxfId="4832" priority="4689" stopIfTrue="1">
      <formula>AND($A425&lt;&gt;"COMPOSICAO",$A425&lt;&gt;"INSUMO",$A425&lt;&gt;"")</formula>
    </cfRule>
    <cfRule type="expression" dxfId="4831" priority="4690" stopIfTrue="1">
      <formula>AND(OR($A425="COMPOSICAO",$A425="INSUMO",$A425&lt;&gt;""),$A425&lt;&gt;"")</formula>
    </cfRule>
  </conditionalFormatting>
  <conditionalFormatting sqref="B425:E425">
    <cfRule type="expression" dxfId="4830" priority="4687" stopIfTrue="1">
      <formula>AND($A425&lt;&gt;"COMPOSICAO",$A425&lt;&gt;"INSUMO",$A425&lt;&gt;"")</formula>
    </cfRule>
    <cfRule type="expression" dxfId="4829" priority="4688" stopIfTrue="1">
      <formula>AND(OR($A425="COMPOSICAO",$A425="INSUMO",$A425&lt;&gt;""),$A425&lt;&gt;"")</formula>
    </cfRule>
  </conditionalFormatting>
  <conditionalFormatting sqref="B425:E425">
    <cfRule type="expression" dxfId="4828" priority="4685" stopIfTrue="1">
      <formula>AND($A425&lt;&gt;"COMPOSICAO",$A425&lt;&gt;"INSUMO",$A425&lt;&gt;"")</formula>
    </cfRule>
    <cfRule type="expression" dxfId="4827" priority="4686" stopIfTrue="1">
      <formula>AND(OR($A425="COMPOSICAO",$A425="INSUMO",$A425&lt;&gt;""),$A425&lt;&gt;"")</formula>
    </cfRule>
  </conditionalFormatting>
  <conditionalFormatting sqref="B425:E425">
    <cfRule type="expression" dxfId="4826" priority="4683" stopIfTrue="1">
      <formula>AND($A425&lt;&gt;"COMPOSICAO",$A425&lt;&gt;"INSUMO",$A425&lt;&gt;"")</formula>
    </cfRule>
    <cfRule type="expression" dxfId="4825" priority="4684" stopIfTrue="1">
      <formula>AND(OR($A425="COMPOSICAO",$A425="INSUMO",$A425&lt;&gt;""),$A425&lt;&gt;"")</formula>
    </cfRule>
  </conditionalFormatting>
  <conditionalFormatting sqref="B425:E425">
    <cfRule type="expression" dxfId="4824" priority="4681" stopIfTrue="1">
      <formula>AND($A425&lt;&gt;"COMPOSICAO",$A425&lt;&gt;"INSUMO",$A425&lt;&gt;"")</formula>
    </cfRule>
    <cfRule type="expression" dxfId="4823" priority="4682" stopIfTrue="1">
      <formula>AND(OR($A425="COMPOSICAO",$A425="INSUMO",$A425&lt;&gt;""),$A425&lt;&gt;"")</formula>
    </cfRule>
  </conditionalFormatting>
  <conditionalFormatting sqref="B425:E425">
    <cfRule type="expression" dxfId="4822" priority="4679" stopIfTrue="1">
      <formula>AND($A425&lt;&gt;"COMPOSICAO",$A425&lt;&gt;"INSUMO",$A425&lt;&gt;"")</formula>
    </cfRule>
    <cfRule type="expression" dxfId="4821" priority="4680" stopIfTrue="1">
      <formula>AND(OR($A425="COMPOSICAO",$A425="INSUMO",$A425&lt;&gt;""),$A425&lt;&gt;"")</formula>
    </cfRule>
  </conditionalFormatting>
  <conditionalFormatting sqref="B425:E425">
    <cfRule type="expression" dxfId="4820" priority="4677" stopIfTrue="1">
      <formula>AND($A425&lt;&gt;"COMPOSICAO",$A425&lt;&gt;"INSUMO",$A425&lt;&gt;"")</formula>
    </cfRule>
    <cfRule type="expression" dxfId="4819" priority="4678" stopIfTrue="1">
      <formula>AND(OR($A425="COMPOSICAO",$A425="INSUMO",$A425&lt;&gt;""),$A425&lt;&gt;"")</formula>
    </cfRule>
  </conditionalFormatting>
  <conditionalFormatting sqref="B425:E425">
    <cfRule type="expression" dxfId="4818" priority="4675" stopIfTrue="1">
      <formula>AND($A425&lt;&gt;"COMPOSICAO",$A425&lt;&gt;"INSUMO",$A425&lt;&gt;"")</formula>
    </cfRule>
    <cfRule type="expression" dxfId="4817" priority="4676" stopIfTrue="1">
      <formula>AND(OR($A425="COMPOSICAO",$A425="INSUMO",$A425&lt;&gt;""),$A425&lt;&gt;"")</formula>
    </cfRule>
  </conditionalFormatting>
  <conditionalFormatting sqref="B425:E425">
    <cfRule type="expression" dxfId="4816" priority="4673" stopIfTrue="1">
      <formula>AND($A425&lt;&gt;"COMPOSICAO",$A425&lt;&gt;"INSUMO",$A425&lt;&gt;"")</formula>
    </cfRule>
    <cfRule type="expression" dxfId="4815" priority="4674" stopIfTrue="1">
      <formula>AND(OR($A425="COMPOSICAO",$A425="INSUMO",$A425&lt;&gt;""),$A425&lt;&gt;"")</formula>
    </cfRule>
  </conditionalFormatting>
  <conditionalFormatting sqref="B425:E425">
    <cfRule type="expression" dxfId="4814" priority="4671" stopIfTrue="1">
      <formula>AND($A425&lt;&gt;"COMPOSICAO",$A425&lt;&gt;"INSUMO",$A425&lt;&gt;"")</formula>
    </cfRule>
    <cfRule type="expression" dxfId="4813" priority="4672" stopIfTrue="1">
      <formula>AND(OR($A425="COMPOSICAO",$A425="INSUMO",$A425&lt;&gt;""),$A425&lt;&gt;"")</formula>
    </cfRule>
  </conditionalFormatting>
  <conditionalFormatting sqref="B425:E425">
    <cfRule type="expression" dxfId="4812" priority="4669" stopIfTrue="1">
      <formula>AND($A425&lt;&gt;"COMPOSICAO",$A425&lt;&gt;"INSUMO",$A425&lt;&gt;"")</formula>
    </cfRule>
    <cfRule type="expression" dxfId="4811" priority="4670" stopIfTrue="1">
      <formula>AND(OR($A425="COMPOSICAO",$A425="INSUMO",$A425&lt;&gt;""),$A425&lt;&gt;"")</formula>
    </cfRule>
  </conditionalFormatting>
  <conditionalFormatting sqref="B425:E425">
    <cfRule type="expression" dxfId="4810" priority="4667" stopIfTrue="1">
      <formula>AND($A425&lt;&gt;"COMPOSICAO",$A425&lt;&gt;"INSUMO",$A425&lt;&gt;"")</formula>
    </cfRule>
    <cfRule type="expression" dxfId="4809" priority="4668" stopIfTrue="1">
      <formula>AND(OR($A425="COMPOSICAO",$A425="INSUMO",$A425&lt;&gt;""),$A425&lt;&gt;"")</formula>
    </cfRule>
  </conditionalFormatting>
  <conditionalFormatting sqref="B425:E425">
    <cfRule type="expression" dxfId="4808" priority="4665" stopIfTrue="1">
      <formula>AND($A425&lt;&gt;"COMPOSICAO",$A425&lt;&gt;"INSUMO",$A425&lt;&gt;"")</formula>
    </cfRule>
    <cfRule type="expression" dxfId="4807" priority="4666" stopIfTrue="1">
      <formula>AND(OR($A425="COMPOSICAO",$A425="INSUMO",$A425&lt;&gt;""),$A425&lt;&gt;"")</formula>
    </cfRule>
  </conditionalFormatting>
  <conditionalFormatting sqref="B425:E425">
    <cfRule type="expression" dxfId="4806" priority="4663" stopIfTrue="1">
      <formula>AND($A425&lt;&gt;"COMPOSICAO",$A425&lt;&gt;"INSUMO",$A425&lt;&gt;"")</formula>
    </cfRule>
    <cfRule type="expression" dxfId="4805" priority="4664" stopIfTrue="1">
      <formula>AND(OR($A425="COMPOSICAO",$A425="INSUMO",$A425&lt;&gt;""),$A425&lt;&gt;"")</formula>
    </cfRule>
  </conditionalFormatting>
  <conditionalFormatting sqref="B425:E425">
    <cfRule type="expression" dxfId="4804" priority="4661" stopIfTrue="1">
      <formula>AND($A425&lt;&gt;"COMPOSICAO",$A425&lt;&gt;"INSUMO",$A425&lt;&gt;"")</formula>
    </cfRule>
    <cfRule type="expression" dxfId="4803" priority="4662" stopIfTrue="1">
      <formula>AND(OR($A425="COMPOSICAO",$A425="INSUMO",$A425&lt;&gt;""),$A425&lt;&gt;"")</formula>
    </cfRule>
  </conditionalFormatting>
  <conditionalFormatting sqref="E425">
    <cfRule type="expression" dxfId="4802" priority="4659" stopIfTrue="1">
      <formula>AND($A425&lt;&gt;"COMPOSICAO",$A425&lt;&gt;"INSUMO",$A425&lt;&gt;"")</formula>
    </cfRule>
    <cfRule type="expression" dxfId="4801" priority="4660" stopIfTrue="1">
      <formula>AND(OR($A425="COMPOSICAO",$A425="INSUMO",$A425&lt;&gt;""),$A425&lt;&gt;"")</formula>
    </cfRule>
  </conditionalFormatting>
  <conditionalFormatting sqref="B425:D425">
    <cfRule type="expression" dxfId="4800" priority="4657" stopIfTrue="1">
      <formula>AND($A425&lt;&gt;"COMPOSICAO",$A425&lt;&gt;"INSUMO",$A425&lt;&gt;"")</formula>
    </cfRule>
    <cfRule type="expression" dxfId="4799" priority="4658" stopIfTrue="1">
      <formula>AND(OR($A425="COMPOSICAO",$A425="INSUMO",$A425&lt;&gt;""),$A425&lt;&gt;"")</formula>
    </cfRule>
  </conditionalFormatting>
  <conditionalFormatting sqref="B425:E425">
    <cfRule type="expression" dxfId="4798" priority="4655" stopIfTrue="1">
      <formula>AND($A425&lt;&gt;"COMPOSICAO",$A425&lt;&gt;"INSUMO",$A425&lt;&gt;"")</formula>
    </cfRule>
    <cfRule type="expression" dxfId="4797" priority="4656" stopIfTrue="1">
      <formula>AND(OR($A425="COMPOSICAO",$A425="INSUMO",$A425&lt;&gt;""),$A425&lt;&gt;"")</formula>
    </cfRule>
  </conditionalFormatting>
  <conditionalFormatting sqref="B425:D425">
    <cfRule type="expression" dxfId="4796" priority="4653" stopIfTrue="1">
      <formula>AND($A425&lt;&gt;"COMPOSICAO",$A425&lt;&gt;"INSUMO",$A425&lt;&gt;"")</formula>
    </cfRule>
    <cfRule type="expression" dxfId="4795" priority="4654" stopIfTrue="1">
      <formula>AND(OR($A425="COMPOSICAO",$A425="INSUMO",$A425&lt;&gt;""),$A425&lt;&gt;"")</formula>
    </cfRule>
  </conditionalFormatting>
  <conditionalFormatting sqref="B417:E417">
    <cfRule type="expression" dxfId="4794" priority="4651" stopIfTrue="1">
      <formula>AND($A417&lt;&gt;"COMPOSICAO",$A417&lt;&gt;"INSUMO",$A417&lt;&gt;"")</formula>
    </cfRule>
    <cfRule type="expression" dxfId="4793" priority="4652" stopIfTrue="1">
      <formula>AND(OR($A417="COMPOSICAO",$A417="INSUMO",$A417&lt;&gt;""),$A417&lt;&gt;"")</formula>
    </cfRule>
  </conditionalFormatting>
  <conditionalFormatting sqref="B417:E417">
    <cfRule type="expression" dxfId="4792" priority="4649" stopIfTrue="1">
      <formula>AND($A417&lt;&gt;"COMPOSICAO",$A417&lt;&gt;"INSUMO",$A417&lt;&gt;"")</formula>
    </cfRule>
    <cfRule type="expression" dxfId="4791" priority="4650" stopIfTrue="1">
      <formula>AND(OR($A417="COMPOSICAO",$A417="INSUMO",$A417&lt;&gt;""),$A417&lt;&gt;"")</formula>
    </cfRule>
  </conditionalFormatting>
  <conditionalFormatting sqref="B417:E417">
    <cfRule type="expression" dxfId="4790" priority="4647" stopIfTrue="1">
      <formula>AND($A417&lt;&gt;"COMPOSICAO",$A417&lt;&gt;"INSUMO",$A417&lt;&gt;"")</formula>
    </cfRule>
    <cfRule type="expression" dxfId="4789" priority="4648" stopIfTrue="1">
      <formula>AND(OR($A417="COMPOSICAO",$A417="INSUMO",$A417&lt;&gt;""),$A417&lt;&gt;"")</formula>
    </cfRule>
  </conditionalFormatting>
  <conditionalFormatting sqref="B417:E417">
    <cfRule type="expression" dxfId="4788" priority="4645" stopIfTrue="1">
      <formula>AND($A417&lt;&gt;"COMPOSICAO",$A417&lt;&gt;"INSUMO",$A417&lt;&gt;"")</formula>
    </cfRule>
    <cfRule type="expression" dxfId="4787" priority="4646" stopIfTrue="1">
      <formula>AND(OR($A417="COMPOSICAO",$A417="INSUMO",$A417&lt;&gt;""),$A417&lt;&gt;"")</formula>
    </cfRule>
  </conditionalFormatting>
  <conditionalFormatting sqref="B417:E417">
    <cfRule type="expression" dxfId="4786" priority="4643" stopIfTrue="1">
      <formula>AND($A417&lt;&gt;"COMPOSICAO",$A417&lt;&gt;"INSUMO",$A417&lt;&gt;"")</formula>
    </cfRule>
    <cfRule type="expression" dxfId="4785" priority="4644" stopIfTrue="1">
      <formula>AND(OR($A417="COMPOSICAO",$A417="INSUMO",$A417&lt;&gt;""),$A417&lt;&gt;"")</formula>
    </cfRule>
  </conditionalFormatting>
  <conditionalFormatting sqref="B417:E417">
    <cfRule type="expression" dxfId="4784" priority="4641" stopIfTrue="1">
      <formula>AND($A417&lt;&gt;"COMPOSICAO",$A417&lt;&gt;"INSUMO",$A417&lt;&gt;"")</formula>
    </cfRule>
    <cfRule type="expression" dxfId="4783" priority="4642" stopIfTrue="1">
      <formula>AND(OR($A417="COMPOSICAO",$A417="INSUMO",$A417&lt;&gt;""),$A417&lt;&gt;"")</formula>
    </cfRule>
  </conditionalFormatting>
  <conditionalFormatting sqref="B417:E417">
    <cfRule type="expression" dxfId="4782" priority="4639" stopIfTrue="1">
      <formula>AND($A417&lt;&gt;"COMPOSICAO",$A417&lt;&gt;"INSUMO",$A417&lt;&gt;"")</formula>
    </cfRule>
    <cfRule type="expression" dxfId="4781" priority="4640" stopIfTrue="1">
      <formula>AND(OR($A417="COMPOSICAO",$A417="INSUMO",$A417&lt;&gt;""),$A417&lt;&gt;"")</formula>
    </cfRule>
  </conditionalFormatting>
  <conditionalFormatting sqref="B417:E417">
    <cfRule type="expression" dxfId="4780" priority="4637" stopIfTrue="1">
      <formula>AND($A417&lt;&gt;"COMPOSICAO",$A417&lt;&gt;"INSUMO",$A417&lt;&gt;"")</formula>
    </cfRule>
    <cfRule type="expression" dxfId="4779" priority="4638" stopIfTrue="1">
      <formula>AND(OR($A417="COMPOSICAO",$A417="INSUMO",$A417&lt;&gt;""),$A417&lt;&gt;"")</formula>
    </cfRule>
  </conditionalFormatting>
  <conditionalFormatting sqref="B417:E417">
    <cfRule type="expression" dxfId="4778" priority="4635" stopIfTrue="1">
      <formula>AND($A417&lt;&gt;"COMPOSICAO",$A417&lt;&gt;"INSUMO",$A417&lt;&gt;"")</formula>
    </cfRule>
    <cfRule type="expression" dxfId="4777" priority="4636" stopIfTrue="1">
      <formula>AND(OR($A417="COMPOSICAO",$A417="INSUMO",$A417&lt;&gt;""),$A417&lt;&gt;"")</formula>
    </cfRule>
  </conditionalFormatting>
  <conditionalFormatting sqref="B417:E417">
    <cfRule type="expression" dxfId="4776" priority="4633" stopIfTrue="1">
      <formula>AND($A417&lt;&gt;"COMPOSICAO",$A417&lt;&gt;"INSUMO",$A417&lt;&gt;"")</formula>
    </cfRule>
    <cfRule type="expression" dxfId="4775" priority="4634" stopIfTrue="1">
      <formula>AND(OR($A417="COMPOSICAO",$A417="INSUMO",$A417&lt;&gt;""),$A417&lt;&gt;"")</formula>
    </cfRule>
  </conditionalFormatting>
  <conditionalFormatting sqref="B417:E417">
    <cfRule type="expression" dxfId="4774" priority="4631" stopIfTrue="1">
      <formula>AND($A417&lt;&gt;"COMPOSICAO",$A417&lt;&gt;"INSUMO",$A417&lt;&gt;"")</formula>
    </cfRule>
    <cfRule type="expression" dxfId="4773" priority="4632" stopIfTrue="1">
      <formula>AND(OR($A417="COMPOSICAO",$A417="INSUMO",$A417&lt;&gt;""),$A417&lt;&gt;"")</formula>
    </cfRule>
  </conditionalFormatting>
  <conditionalFormatting sqref="B417:E417">
    <cfRule type="expression" dxfId="4772" priority="4629" stopIfTrue="1">
      <formula>AND($A417&lt;&gt;"COMPOSICAO",$A417&lt;&gt;"INSUMO",$A417&lt;&gt;"")</formula>
    </cfRule>
    <cfRule type="expression" dxfId="4771" priority="4630" stopIfTrue="1">
      <formula>AND(OR($A417="COMPOSICAO",$A417="INSUMO",$A417&lt;&gt;""),$A417&lt;&gt;"")</formula>
    </cfRule>
  </conditionalFormatting>
  <conditionalFormatting sqref="B417:E417">
    <cfRule type="expression" dxfId="4770" priority="4627" stopIfTrue="1">
      <formula>AND($A417&lt;&gt;"COMPOSICAO",$A417&lt;&gt;"INSUMO",$A417&lt;&gt;"")</formula>
    </cfRule>
    <cfRule type="expression" dxfId="4769" priority="4628" stopIfTrue="1">
      <formula>AND(OR($A417="COMPOSICAO",$A417="INSUMO",$A417&lt;&gt;""),$A417&lt;&gt;"")</formula>
    </cfRule>
  </conditionalFormatting>
  <conditionalFormatting sqref="B417:E417">
    <cfRule type="expression" dxfId="4768" priority="4625" stopIfTrue="1">
      <formula>AND($A417&lt;&gt;"COMPOSICAO",$A417&lt;&gt;"INSUMO",$A417&lt;&gt;"")</formula>
    </cfRule>
    <cfRule type="expression" dxfId="4767" priority="4626" stopIfTrue="1">
      <formula>AND(OR($A417="COMPOSICAO",$A417="INSUMO",$A417&lt;&gt;""),$A417&lt;&gt;"")</formula>
    </cfRule>
  </conditionalFormatting>
  <conditionalFormatting sqref="B417:E417">
    <cfRule type="expression" dxfId="4766" priority="4623" stopIfTrue="1">
      <formula>AND($A417&lt;&gt;"COMPOSICAO",$A417&lt;&gt;"INSUMO",$A417&lt;&gt;"")</formula>
    </cfRule>
    <cfRule type="expression" dxfId="4765" priority="4624" stopIfTrue="1">
      <formula>AND(OR($A417="COMPOSICAO",$A417="INSUMO",$A417&lt;&gt;""),$A417&lt;&gt;"")</formula>
    </cfRule>
  </conditionalFormatting>
  <conditionalFormatting sqref="B417:E417">
    <cfRule type="expression" dxfId="4764" priority="4621" stopIfTrue="1">
      <formula>AND($A417&lt;&gt;"COMPOSICAO",$A417&lt;&gt;"INSUMO",$A417&lt;&gt;"")</formula>
    </cfRule>
    <cfRule type="expression" dxfId="4763" priority="4622" stopIfTrue="1">
      <formula>AND(OR($A417="COMPOSICAO",$A417="INSUMO",$A417&lt;&gt;""),$A417&lt;&gt;"")</formula>
    </cfRule>
  </conditionalFormatting>
  <conditionalFormatting sqref="B417:E417">
    <cfRule type="expression" dxfId="4762" priority="4619" stopIfTrue="1">
      <formula>AND($A417&lt;&gt;"COMPOSICAO",$A417&lt;&gt;"INSUMO",$A417&lt;&gt;"")</formula>
    </cfRule>
    <cfRule type="expression" dxfId="4761" priority="4620" stopIfTrue="1">
      <formula>AND(OR($A417="COMPOSICAO",$A417="INSUMO",$A417&lt;&gt;""),$A417&lt;&gt;"")</formula>
    </cfRule>
  </conditionalFormatting>
  <conditionalFormatting sqref="B417:E417">
    <cfRule type="expression" dxfId="4760" priority="4617" stopIfTrue="1">
      <formula>AND($A417&lt;&gt;"COMPOSICAO",$A417&lt;&gt;"INSUMO",$A417&lt;&gt;"")</formula>
    </cfRule>
    <cfRule type="expression" dxfId="4759" priority="4618" stopIfTrue="1">
      <formula>AND(OR($A417="COMPOSICAO",$A417="INSUMO",$A417&lt;&gt;""),$A417&lt;&gt;"")</formula>
    </cfRule>
  </conditionalFormatting>
  <conditionalFormatting sqref="B417:E417">
    <cfRule type="expression" dxfId="4758" priority="4615" stopIfTrue="1">
      <formula>AND($A417&lt;&gt;"COMPOSICAO",$A417&lt;&gt;"INSUMO",$A417&lt;&gt;"")</formula>
    </cfRule>
    <cfRule type="expression" dxfId="4757" priority="4616" stopIfTrue="1">
      <formula>AND(OR($A417="COMPOSICAO",$A417="INSUMO",$A417&lt;&gt;""),$A417&lt;&gt;"")</formula>
    </cfRule>
  </conditionalFormatting>
  <conditionalFormatting sqref="B417:E417">
    <cfRule type="expression" dxfId="4756" priority="4613" stopIfTrue="1">
      <formula>AND($A417&lt;&gt;"COMPOSICAO",$A417&lt;&gt;"INSUMO",$A417&lt;&gt;"")</formula>
    </cfRule>
    <cfRule type="expression" dxfId="4755" priority="4614" stopIfTrue="1">
      <formula>AND(OR($A417="COMPOSICAO",$A417="INSUMO",$A417&lt;&gt;""),$A417&lt;&gt;"")</formula>
    </cfRule>
  </conditionalFormatting>
  <conditionalFormatting sqref="B417:E417">
    <cfRule type="expression" dxfId="4754" priority="4611" stopIfTrue="1">
      <formula>AND($A417&lt;&gt;"COMPOSICAO",$A417&lt;&gt;"INSUMO",$A417&lt;&gt;"")</formula>
    </cfRule>
    <cfRule type="expression" dxfId="4753" priority="4612" stopIfTrue="1">
      <formula>AND(OR($A417="COMPOSICAO",$A417="INSUMO",$A417&lt;&gt;""),$A417&lt;&gt;"")</formula>
    </cfRule>
  </conditionalFormatting>
  <conditionalFormatting sqref="B417:E417">
    <cfRule type="expression" dxfId="4752" priority="4609" stopIfTrue="1">
      <formula>AND($A417&lt;&gt;"COMPOSICAO",$A417&lt;&gt;"INSUMO",$A417&lt;&gt;"")</formula>
    </cfRule>
    <cfRule type="expression" dxfId="4751" priority="4610" stopIfTrue="1">
      <formula>AND(OR($A417="COMPOSICAO",$A417="INSUMO",$A417&lt;&gt;""),$A417&lt;&gt;"")</formula>
    </cfRule>
  </conditionalFormatting>
  <conditionalFormatting sqref="B417:E417">
    <cfRule type="expression" dxfId="4750" priority="4607" stopIfTrue="1">
      <formula>AND($A417&lt;&gt;"COMPOSICAO",$A417&lt;&gt;"INSUMO",$A417&lt;&gt;"")</formula>
    </cfRule>
    <cfRule type="expression" dxfId="4749" priority="4608" stopIfTrue="1">
      <formula>AND(OR($A417="COMPOSICAO",$A417="INSUMO",$A417&lt;&gt;""),$A417&lt;&gt;"")</formula>
    </cfRule>
  </conditionalFormatting>
  <conditionalFormatting sqref="B417:E417">
    <cfRule type="expression" dxfId="4748" priority="4605" stopIfTrue="1">
      <formula>AND($A417&lt;&gt;"COMPOSICAO",$A417&lt;&gt;"INSUMO",$A417&lt;&gt;"")</formula>
    </cfRule>
    <cfRule type="expression" dxfId="4747" priority="4606" stopIfTrue="1">
      <formula>AND(OR($A417="COMPOSICAO",$A417="INSUMO",$A417&lt;&gt;""),$A417&lt;&gt;"")</formula>
    </cfRule>
  </conditionalFormatting>
  <conditionalFormatting sqref="B417:E417">
    <cfRule type="expression" dxfId="4746" priority="4603" stopIfTrue="1">
      <formula>AND($A417&lt;&gt;"COMPOSICAO",$A417&lt;&gt;"INSUMO",$A417&lt;&gt;"")</formula>
    </cfRule>
    <cfRule type="expression" dxfId="4745" priority="4604" stopIfTrue="1">
      <formula>AND(OR($A417="COMPOSICAO",$A417="INSUMO",$A417&lt;&gt;""),$A417&lt;&gt;"")</formula>
    </cfRule>
  </conditionalFormatting>
  <conditionalFormatting sqref="B417:E417">
    <cfRule type="expression" dxfId="4744" priority="4601" stopIfTrue="1">
      <formula>AND($A417&lt;&gt;"COMPOSICAO",$A417&lt;&gt;"INSUMO",$A417&lt;&gt;"")</formula>
    </cfRule>
    <cfRule type="expression" dxfId="4743" priority="4602" stopIfTrue="1">
      <formula>AND(OR($A417="COMPOSICAO",$A417="INSUMO",$A417&lt;&gt;""),$A417&lt;&gt;"")</formula>
    </cfRule>
  </conditionalFormatting>
  <conditionalFormatting sqref="B417:E417">
    <cfRule type="expression" dxfId="4742" priority="4599" stopIfTrue="1">
      <formula>AND($A417&lt;&gt;"COMPOSICAO",$A417&lt;&gt;"INSUMO",$A417&lt;&gt;"")</formula>
    </cfRule>
    <cfRule type="expression" dxfId="4741" priority="4600" stopIfTrue="1">
      <formula>AND(OR($A417="COMPOSICAO",$A417="INSUMO",$A417&lt;&gt;""),$A417&lt;&gt;"")</formula>
    </cfRule>
  </conditionalFormatting>
  <conditionalFormatting sqref="B417:E417">
    <cfRule type="expression" dxfId="4740" priority="4597" stopIfTrue="1">
      <formula>AND($A417&lt;&gt;"COMPOSICAO",$A417&lt;&gt;"INSUMO",$A417&lt;&gt;"")</formula>
    </cfRule>
    <cfRule type="expression" dxfId="4739" priority="4598" stopIfTrue="1">
      <formula>AND(OR($A417="COMPOSICAO",$A417="INSUMO",$A417&lt;&gt;""),$A417&lt;&gt;"")</formula>
    </cfRule>
  </conditionalFormatting>
  <conditionalFormatting sqref="E417">
    <cfRule type="expression" dxfId="4738" priority="4595" stopIfTrue="1">
      <formula>AND($A417&lt;&gt;"COMPOSICAO",$A417&lt;&gt;"INSUMO",$A417&lt;&gt;"")</formula>
    </cfRule>
    <cfRule type="expression" dxfId="4737" priority="4596" stopIfTrue="1">
      <formula>AND(OR($A417="COMPOSICAO",$A417="INSUMO",$A417&lt;&gt;""),$A417&lt;&gt;"")</formula>
    </cfRule>
  </conditionalFormatting>
  <conditionalFormatting sqref="B417:D417">
    <cfRule type="expression" dxfId="4736" priority="4593" stopIfTrue="1">
      <formula>AND($A417&lt;&gt;"COMPOSICAO",$A417&lt;&gt;"INSUMO",$A417&lt;&gt;"")</formula>
    </cfRule>
    <cfRule type="expression" dxfId="4735" priority="4594" stopIfTrue="1">
      <formula>AND(OR($A417="COMPOSICAO",$A417="INSUMO",$A417&lt;&gt;""),$A417&lt;&gt;"")</formula>
    </cfRule>
  </conditionalFormatting>
  <conditionalFormatting sqref="B417:E417">
    <cfRule type="expression" dxfId="4734" priority="4591" stopIfTrue="1">
      <formula>AND($A417&lt;&gt;"COMPOSICAO",$A417&lt;&gt;"INSUMO",$A417&lt;&gt;"")</formula>
    </cfRule>
    <cfRule type="expression" dxfId="4733" priority="4592" stopIfTrue="1">
      <formula>AND(OR($A417="COMPOSICAO",$A417="INSUMO",$A417&lt;&gt;""),$A417&lt;&gt;"")</formula>
    </cfRule>
  </conditionalFormatting>
  <conditionalFormatting sqref="B417:D417">
    <cfRule type="expression" dxfId="4732" priority="4589" stopIfTrue="1">
      <formula>AND($A417&lt;&gt;"COMPOSICAO",$A417&lt;&gt;"INSUMO",$A417&lt;&gt;"")</formula>
    </cfRule>
    <cfRule type="expression" dxfId="4731" priority="4590" stopIfTrue="1">
      <formula>AND(OR($A417="COMPOSICAO",$A417="INSUMO",$A417&lt;&gt;""),$A417&lt;&gt;"")</formula>
    </cfRule>
  </conditionalFormatting>
  <conditionalFormatting sqref="B406:E406">
    <cfRule type="expression" dxfId="4730" priority="4587" stopIfTrue="1">
      <formula>AND($A406&lt;&gt;"COMPOSICAO",$A406&lt;&gt;"INSUMO",$A406&lt;&gt;"")</formula>
    </cfRule>
    <cfRule type="expression" dxfId="4729" priority="4588" stopIfTrue="1">
      <formula>AND(OR($A406="COMPOSICAO",$A406="INSUMO",$A406&lt;&gt;""),$A406&lt;&gt;"")</formula>
    </cfRule>
  </conditionalFormatting>
  <conditionalFormatting sqref="B406:E406">
    <cfRule type="expression" dxfId="4728" priority="4585" stopIfTrue="1">
      <formula>AND($A406&lt;&gt;"COMPOSICAO",$A406&lt;&gt;"INSUMO",$A406&lt;&gt;"")</formula>
    </cfRule>
    <cfRule type="expression" dxfId="4727" priority="4586" stopIfTrue="1">
      <formula>AND(OR($A406="COMPOSICAO",$A406="INSUMO",$A406&lt;&gt;""),$A406&lt;&gt;"")</formula>
    </cfRule>
  </conditionalFormatting>
  <conditionalFormatting sqref="B406:E406">
    <cfRule type="expression" dxfId="4726" priority="4583" stopIfTrue="1">
      <formula>AND($A406&lt;&gt;"COMPOSICAO",$A406&lt;&gt;"INSUMO",$A406&lt;&gt;"")</formula>
    </cfRule>
    <cfRule type="expression" dxfId="4725" priority="4584" stopIfTrue="1">
      <formula>AND(OR($A406="COMPOSICAO",$A406="INSUMO",$A406&lt;&gt;""),$A406&lt;&gt;"")</formula>
    </cfRule>
  </conditionalFormatting>
  <conditionalFormatting sqref="B406:E406">
    <cfRule type="expression" dxfId="4724" priority="4581" stopIfTrue="1">
      <formula>AND($A406&lt;&gt;"COMPOSICAO",$A406&lt;&gt;"INSUMO",$A406&lt;&gt;"")</formula>
    </cfRule>
    <cfRule type="expression" dxfId="4723" priority="4582" stopIfTrue="1">
      <formula>AND(OR($A406="COMPOSICAO",$A406="INSUMO",$A406&lt;&gt;""),$A406&lt;&gt;"")</formula>
    </cfRule>
  </conditionalFormatting>
  <conditionalFormatting sqref="B406:E406">
    <cfRule type="expression" dxfId="4722" priority="4579" stopIfTrue="1">
      <formula>AND($A406&lt;&gt;"COMPOSICAO",$A406&lt;&gt;"INSUMO",$A406&lt;&gt;"")</formula>
    </cfRule>
    <cfRule type="expression" dxfId="4721" priority="4580" stopIfTrue="1">
      <formula>AND(OR($A406="COMPOSICAO",$A406="INSUMO",$A406&lt;&gt;""),$A406&lt;&gt;"")</formula>
    </cfRule>
  </conditionalFormatting>
  <conditionalFormatting sqref="B406:E406">
    <cfRule type="expression" dxfId="4720" priority="4577" stopIfTrue="1">
      <formula>AND($A406&lt;&gt;"COMPOSICAO",$A406&lt;&gt;"INSUMO",$A406&lt;&gt;"")</formula>
    </cfRule>
    <cfRule type="expression" dxfId="4719" priority="4578" stopIfTrue="1">
      <formula>AND(OR($A406="COMPOSICAO",$A406="INSUMO",$A406&lt;&gt;""),$A406&lt;&gt;"")</formula>
    </cfRule>
  </conditionalFormatting>
  <conditionalFormatting sqref="B406:E406">
    <cfRule type="expression" dxfId="4718" priority="4575" stopIfTrue="1">
      <formula>AND($A406&lt;&gt;"COMPOSICAO",$A406&lt;&gt;"INSUMO",$A406&lt;&gt;"")</formula>
    </cfRule>
    <cfRule type="expression" dxfId="4717" priority="4576" stopIfTrue="1">
      <formula>AND(OR($A406="COMPOSICAO",$A406="INSUMO",$A406&lt;&gt;""),$A406&lt;&gt;"")</formula>
    </cfRule>
  </conditionalFormatting>
  <conditionalFormatting sqref="B406:E406">
    <cfRule type="expression" dxfId="4716" priority="4573" stopIfTrue="1">
      <formula>AND($A406&lt;&gt;"COMPOSICAO",$A406&lt;&gt;"INSUMO",$A406&lt;&gt;"")</formula>
    </cfRule>
    <cfRule type="expression" dxfId="4715" priority="4574" stopIfTrue="1">
      <formula>AND(OR($A406="COMPOSICAO",$A406="INSUMO",$A406&lt;&gt;""),$A406&lt;&gt;"")</formula>
    </cfRule>
  </conditionalFormatting>
  <conditionalFormatting sqref="B406:E406">
    <cfRule type="expression" dxfId="4714" priority="4571" stopIfTrue="1">
      <formula>AND($A406&lt;&gt;"COMPOSICAO",$A406&lt;&gt;"INSUMO",$A406&lt;&gt;"")</formula>
    </cfRule>
    <cfRule type="expression" dxfId="4713" priority="4572" stopIfTrue="1">
      <formula>AND(OR($A406="COMPOSICAO",$A406="INSUMO",$A406&lt;&gt;""),$A406&lt;&gt;"")</formula>
    </cfRule>
  </conditionalFormatting>
  <conditionalFormatting sqref="B406:E406">
    <cfRule type="expression" dxfId="4712" priority="4569" stopIfTrue="1">
      <formula>AND($A406&lt;&gt;"COMPOSICAO",$A406&lt;&gt;"INSUMO",$A406&lt;&gt;"")</formula>
    </cfRule>
    <cfRule type="expression" dxfId="4711" priority="4570" stopIfTrue="1">
      <formula>AND(OR($A406="COMPOSICAO",$A406="INSUMO",$A406&lt;&gt;""),$A406&lt;&gt;"")</formula>
    </cfRule>
  </conditionalFormatting>
  <conditionalFormatting sqref="B406:E406">
    <cfRule type="expression" dxfId="4710" priority="4567" stopIfTrue="1">
      <formula>AND($A406&lt;&gt;"COMPOSICAO",$A406&lt;&gt;"INSUMO",$A406&lt;&gt;"")</formula>
    </cfRule>
    <cfRule type="expression" dxfId="4709" priority="4568" stopIfTrue="1">
      <formula>AND(OR($A406="COMPOSICAO",$A406="INSUMO",$A406&lt;&gt;""),$A406&lt;&gt;"")</formula>
    </cfRule>
  </conditionalFormatting>
  <conditionalFormatting sqref="B406:E406">
    <cfRule type="expression" dxfId="4708" priority="4565" stopIfTrue="1">
      <formula>AND($A406&lt;&gt;"COMPOSICAO",$A406&lt;&gt;"INSUMO",$A406&lt;&gt;"")</formula>
    </cfRule>
    <cfRule type="expression" dxfId="4707" priority="4566" stopIfTrue="1">
      <formula>AND(OR($A406="COMPOSICAO",$A406="INSUMO",$A406&lt;&gt;""),$A406&lt;&gt;"")</formula>
    </cfRule>
  </conditionalFormatting>
  <conditionalFormatting sqref="B406:E406">
    <cfRule type="expression" dxfId="4706" priority="4563" stopIfTrue="1">
      <formula>AND($A406&lt;&gt;"COMPOSICAO",$A406&lt;&gt;"INSUMO",$A406&lt;&gt;"")</formula>
    </cfRule>
    <cfRule type="expression" dxfId="4705" priority="4564" stopIfTrue="1">
      <formula>AND(OR($A406="COMPOSICAO",$A406="INSUMO",$A406&lt;&gt;""),$A406&lt;&gt;"")</formula>
    </cfRule>
  </conditionalFormatting>
  <conditionalFormatting sqref="B406:E406">
    <cfRule type="expression" dxfId="4704" priority="4561" stopIfTrue="1">
      <formula>AND($A406&lt;&gt;"COMPOSICAO",$A406&lt;&gt;"INSUMO",$A406&lt;&gt;"")</formula>
    </cfRule>
    <cfRule type="expression" dxfId="4703" priority="4562" stopIfTrue="1">
      <formula>AND(OR($A406="COMPOSICAO",$A406="INSUMO",$A406&lt;&gt;""),$A406&lt;&gt;"")</formula>
    </cfRule>
  </conditionalFormatting>
  <conditionalFormatting sqref="B406:E406">
    <cfRule type="expression" dxfId="4702" priority="4559" stopIfTrue="1">
      <formula>AND($A406&lt;&gt;"COMPOSICAO",$A406&lt;&gt;"INSUMO",$A406&lt;&gt;"")</formula>
    </cfRule>
    <cfRule type="expression" dxfId="4701" priority="4560" stopIfTrue="1">
      <formula>AND(OR($A406="COMPOSICAO",$A406="INSUMO",$A406&lt;&gt;""),$A406&lt;&gt;"")</formula>
    </cfRule>
  </conditionalFormatting>
  <conditionalFormatting sqref="B406:E406">
    <cfRule type="expression" dxfId="4700" priority="4557" stopIfTrue="1">
      <formula>AND($A406&lt;&gt;"COMPOSICAO",$A406&lt;&gt;"INSUMO",$A406&lt;&gt;"")</formula>
    </cfRule>
    <cfRule type="expression" dxfId="4699" priority="4558" stopIfTrue="1">
      <formula>AND(OR($A406="COMPOSICAO",$A406="INSUMO",$A406&lt;&gt;""),$A406&lt;&gt;"")</formula>
    </cfRule>
  </conditionalFormatting>
  <conditionalFormatting sqref="B406:E406">
    <cfRule type="expression" dxfId="4698" priority="4555" stopIfTrue="1">
      <formula>AND($A406&lt;&gt;"COMPOSICAO",$A406&lt;&gt;"INSUMO",$A406&lt;&gt;"")</formula>
    </cfRule>
    <cfRule type="expression" dxfId="4697" priority="4556" stopIfTrue="1">
      <formula>AND(OR($A406="COMPOSICAO",$A406="INSUMO",$A406&lt;&gt;""),$A406&lt;&gt;"")</formula>
    </cfRule>
  </conditionalFormatting>
  <conditionalFormatting sqref="B406:E406">
    <cfRule type="expression" dxfId="4696" priority="4553" stopIfTrue="1">
      <formula>AND($A406&lt;&gt;"COMPOSICAO",$A406&lt;&gt;"INSUMO",$A406&lt;&gt;"")</formula>
    </cfRule>
    <cfRule type="expression" dxfId="4695" priority="4554" stopIfTrue="1">
      <formula>AND(OR($A406="COMPOSICAO",$A406="INSUMO",$A406&lt;&gt;""),$A406&lt;&gt;"")</formula>
    </cfRule>
  </conditionalFormatting>
  <conditionalFormatting sqref="B406:E406">
    <cfRule type="expression" dxfId="4694" priority="4551" stopIfTrue="1">
      <formula>AND($A406&lt;&gt;"COMPOSICAO",$A406&lt;&gt;"INSUMO",$A406&lt;&gt;"")</formula>
    </cfRule>
    <cfRule type="expression" dxfId="4693" priority="4552" stopIfTrue="1">
      <formula>AND(OR($A406="COMPOSICAO",$A406="INSUMO",$A406&lt;&gt;""),$A406&lt;&gt;"")</formula>
    </cfRule>
  </conditionalFormatting>
  <conditionalFormatting sqref="B406:E406">
    <cfRule type="expression" dxfId="4692" priority="4549" stopIfTrue="1">
      <formula>AND($A406&lt;&gt;"COMPOSICAO",$A406&lt;&gt;"INSUMO",$A406&lt;&gt;"")</formula>
    </cfRule>
    <cfRule type="expression" dxfId="4691" priority="4550" stopIfTrue="1">
      <formula>AND(OR($A406="COMPOSICAO",$A406="INSUMO",$A406&lt;&gt;""),$A406&lt;&gt;"")</formula>
    </cfRule>
  </conditionalFormatting>
  <conditionalFormatting sqref="B406:E406">
    <cfRule type="expression" dxfId="4690" priority="4547" stopIfTrue="1">
      <formula>AND($A406&lt;&gt;"COMPOSICAO",$A406&lt;&gt;"INSUMO",$A406&lt;&gt;"")</formula>
    </cfRule>
    <cfRule type="expression" dxfId="4689" priority="4548" stopIfTrue="1">
      <formula>AND(OR($A406="COMPOSICAO",$A406="INSUMO",$A406&lt;&gt;""),$A406&lt;&gt;"")</formula>
    </cfRule>
  </conditionalFormatting>
  <conditionalFormatting sqref="B406:E406">
    <cfRule type="expression" dxfId="4688" priority="4545" stopIfTrue="1">
      <formula>AND($A406&lt;&gt;"COMPOSICAO",$A406&lt;&gt;"INSUMO",$A406&lt;&gt;"")</formula>
    </cfRule>
    <cfRule type="expression" dxfId="4687" priority="4546" stopIfTrue="1">
      <formula>AND(OR($A406="COMPOSICAO",$A406="INSUMO",$A406&lt;&gt;""),$A406&lt;&gt;"")</formula>
    </cfRule>
  </conditionalFormatting>
  <conditionalFormatting sqref="B406:E406">
    <cfRule type="expression" dxfId="4686" priority="4543" stopIfTrue="1">
      <formula>AND($A406&lt;&gt;"COMPOSICAO",$A406&lt;&gt;"INSUMO",$A406&lt;&gt;"")</formula>
    </cfRule>
    <cfRule type="expression" dxfId="4685" priority="4544" stopIfTrue="1">
      <formula>AND(OR($A406="COMPOSICAO",$A406="INSUMO",$A406&lt;&gt;""),$A406&lt;&gt;"")</formula>
    </cfRule>
  </conditionalFormatting>
  <conditionalFormatting sqref="B406:E406">
    <cfRule type="expression" dxfId="4684" priority="4541" stopIfTrue="1">
      <formula>AND($A406&lt;&gt;"COMPOSICAO",$A406&lt;&gt;"INSUMO",$A406&lt;&gt;"")</formula>
    </cfRule>
    <cfRule type="expression" dxfId="4683" priority="4542" stopIfTrue="1">
      <formula>AND(OR($A406="COMPOSICAO",$A406="INSUMO",$A406&lt;&gt;""),$A406&lt;&gt;"")</formula>
    </cfRule>
  </conditionalFormatting>
  <conditionalFormatting sqref="B406:E406">
    <cfRule type="expression" dxfId="4682" priority="4539" stopIfTrue="1">
      <formula>AND($A406&lt;&gt;"COMPOSICAO",$A406&lt;&gt;"INSUMO",$A406&lt;&gt;"")</formula>
    </cfRule>
    <cfRule type="expression" dxfId="4681" priority="4540" stopIfTrue="1">
      <formula>AND(OR($A406="COMPOSICAO",$A406="INSUMO",$A406&lt;&gt;""),$A406&lt;&gt;"")</formula>
    </cfRule>
  </conditionalFormatting>
  <conditionalFormatting sqref="B406:E406">
    <cfRule type="expression" dxfId="4680" priority="4537" stopIfTrue="1">
      <formula>AND($A406&lt;&gt;"COMPOSICAO",$A406&lt;&gt;"INSUMO",$A406&lt;&gt;"")</formula>
    </cfRule>
    <cfRule type="expression" dxfId="4679" priority="4538" stopIfTrue="1">
      <formula>AND(OR($A406="COMPOSICAO",$A406="INSUMO",$A406&lt;&gt;""),$A406&lt;&gt;"")</formula>
    </cfRule>
  </conditionalFormatting>
  <conditionalFormatting sqref="B406:E406">
    <cfRule type="expression" dxfId="4678" priority="4535" stopIfTrue="1">
      <formula>AND($A406&lt;&gt;"COMPOSICAO",$A406&lt;&gt;"INSUMO",$A406&lt;&gt;"")</formula>
    </cfRule>
    <cfRule type="expression" dxfId="4677" priority="4536" stopIfTrue="1">
      <formula>AND(OR($A406="COMPOSICAO",$A406="INSUMO",$A406&lt;&gt;""),$A406&lt;&gt;"")</formula>
    </cfRule>
  </conditionalFormatting>
  <conditionalFormatting sqref="B406:E406">
    <cfRule type="expression" dxfId="4676" priority="4533" stopIfTrue="1">
      <formula>AND($A406&lt;&gt;"COMPOSICAO",$A406&lt;&gt;"INSUMO",$A406&lt;&gt;"")</formula>
    </cfRule>
    <cfRule type="expression" dxfId="4675" priority="4534" stopIfTrue="1">
      <formula>AND(OR($A406="COMPOSICAO",$A406="INSUMO",$A406&lt;&gt;""),$A406&lt;&gt;"")</formula>
    </cfRule>
  </conditionalFormatting>
  <conditionalFormatting sqref="B406:E406">
    <cfRule type="expression" dxfId="4674" priority="4531" stopIfTrue="1">
      <formula>AND($A406&lt;&gt;"COMPOSICAO",$A406&lt;&gt;"INSUMO",$A406&lt;&gt;"")</formula>
    </cfRule>
    <cfRule type="expression" dxfId="4673" priority="4532" stopIfTrue="1">
      <formula>AND(OR($A406="COMPOSICAO",$A406="INSUMO",$A406&lt;&gt;""),$A406&lt;&gt;"")</formula>
    </cfRule>
  </conditionalFormatting>
  <conditionalFormatting sqref="E406">
    <cfRule type="expression" dxfId="4672" priority="4529" stopIfTrue="1">
      <formula>AND($A406&lt;&gt;"COMPOSICAO",$A406&lt;&gt;"INSUMO",$A406&lt;&gt;"")</formula>
    </cfRule>
    <cfRule type="expression" dxfId="4671" priority="4530" stopIfTrue="1">
      <formula>AND(OR($A406="COMPOSICAO",$A406="INSUMO",$A406&lt;&gt;""),$A406&lt;&gt;"")</formula>
    </cfRule>
  </conditionalFormatting>
  <conditionalFormatting sqref="B406:D406">
    <cfRule type="expression" dxfId="4670" priority="4527" stopIfTrue="1">
      <formula>AND($A406&lt;&gt;"COMPOSICAO",$A406&lt;&gt;"INSUMO",$A406&lt;&gt;"")</formula>
    </cfRule>
    <cfRule type="expression" dxfId="4669" priority="4528" stopIfTrue="1">
      <formula>AND(OR($A406="COMPOSICAO",$A406="INSUMO",$A406&lt;&gt;""),$A406&lt;&gt;"")</formula>
    </cfRule>
  </conditionalFormatting>
  <conditionalFormatting sqref="B406:E406">
    <cfRule type="expression" dxfId="4668" priority="4525" stopIfTrue="1">
      <formula>AND($A406&lt;&gt;"COMPOSICAO",$A406&lt;&gt;"INSUMO",$A406&lt;&gt;"")</formula>
    </cfRule>
    <cfRule type="expression" dxfId="4667" priority="4526" stopIfTrue="1">
      <formula>AND(OR($A406="COMPOSICAO",$A406="INSUMO",$A406&lt;&gt;""),$A406&lt;&gt;"")</formula>
    </cfRule>
  </conditionalFormatting>
  <conditionalFormatting sqref="B406:D406">
    <cfRule type="expression" dxfId="4666" priority="4523" stopIfTrue="1">
      <formula>AND($A406&lt;&gt;"COMPOSICAO",$A406&lt;&gt;"INSUMO",$A406&lt;&gt;"")</formula>
    </cfRule>
    <cfRule type="expression" dxfId="4665" priority="4524" stopIfTrue="1">
      <formula>AND(OR($A406="COMPOSICAO",$A406="INSUMO",$A406&lt;&gt;""),$A406&lt;&gt;"")</formula>
    </cfRule>
  </conditionalFormatting>
  <conditionalFormatting sqref="B397:E397">
    <cfRule type="expression" dxfId="4664" priority="4521" stopIfTrue="1">
      <formula>AND($A397&lt;&gt;"COMPOSICAO",$A397&lt;&gt;"INSUMO",$A397&lt;&gt;"")</formula>
    </cfRule>
    <cfRule type="expression" dxfId="4663" priority="4522" stopIfTrue="1">
      <formula>AND(OR($A397="COMPOSICAO",$A397="INSUMO",$A397&lt;&gt;""),$A397&lt;&gt;"")</formula>
    </cfRule>
  </conditionalFormatting>
  <conditionalFormatting sqref="B397:E397">
    <cfRule type="expression" dxfId="4662" priority="4519" stopIfTrue="1">
      <formula>AND($A397&lt;&gt;"COMPOSICAO",$A397&lt;&gt;"INSUMO",$A397&lt;&gt;"")</formula>
    </cfRule>
    <cfRule type="expression" dxfId="4661" priority="4520" stopIfTrue="1">
      <formula>AND(OR($A397="COMPOSICAO",$A397="INSUMO",$A397&lt;&gt;""),$A397&lt;&gt;"")</formula>
    </cfRule>
  </conditionalFormatting>
  <conditionalFormatting sqref="B397:E397">
    <cfRule type="expression" dxfId="4660" priority="4517" stopIfTrue="1">
      <formula>AND($A397&lt;&gt;"COMPOSICAO",$A397&lt;&gt;"INSUMO",$A397&lt;&gt;"")</formula>
    </cfRule>
    <cfRule type="expression" dxfId="4659" priority="4518" stopIfTrue="1">
      <formula>AND(OR($A397="COMPOSICAO",$A397="INSUMO",$A397&lt;&gt;""),$A397&lt;&gt;"")</formula>
    </cfRule>
  </conditionalFormatting>
  <conditionalFormatting sqref="B397:E397">
    <cfRule type="expression" dxfId="4658" priority="4515" stopIfTrue="1">
      <formula>AND($A397&lt;&gt;"COMPOSICAO",$A397&lt;&gt;"INSUMO",$A397&lt;&gt;"")</formula>
    </cfRule>
    <cfRule type="expression" dxfId="4657" priority="4516" stopIfTrue="1">
      <formula>AND(OR($A397="COMPOSICAO",$A397="INSUMO",$A397&lt;&gt;""),$A397&lt;&gt;"")</formula>
    </cfRule>
  </conditionalFormatting>
  <conditionalFormatting sqref="B397:E397">
    <cfRule type="expression" dxfId="4656" priority="4513" stopIfTrue="1">
      <formula>AND($A397&lt;&gt;"COMPOSICAO",$A397&lt;&gt;"INSUMO",$A397&lt;&gt;"")</formula>
    </cfRule>
    <cfRule type="expression" dxfId="4655" priority="4514" stopIfTrue="1">
      <formula>AND(OR($A397="COMPOSICAO",$A397="INSUMO",$A397&lt;&gt;""),$A397&lt;&gt;"")</formula>
    </cfRule>
  </conditionalFormatting>
  <conditionalFormatting sqref="B397:E397">
    <cfRule type="expression" dxfId="4654" priority="4511" stopIfTrue="1">
      <formula>AND($A397&lt;&gt;"COMPOSICAO",$A397&lt;&gt;"INSUMO",$A397&lt;&gt;"")</formula>
    </cfRule>
    <cfRule type="expression" dxfId="4653" priority="4512" stopIfTrue="1">
      <formula>AND(OR($A397="COMPOSICAO",$A397="INSUMO",$A397&lt;&gt;""),$A397&lt;&gt;"")</formula>
    </cfRule>
  </conditionalFormatting>
  <conditionalFormatting sqref="B397:E397">
    <cfRule type="expression" dxfId="4652" priority="4509" stopIfTrue="1">
      <formula>AND($A397&lt;&gt;"COMPOSICAO",$A397&lt;&gt;"INSUMO",$A397&lt;&gt;"")</formula>
    </cfRule>
    <cfRule type="expression" dxfId="4651" priority="4510" stopIfTrue="1">
      <formula>AND(OR($A397="COMPOSICAO",$A397="INSUMO",$A397&lt;&gt;""),$A397&lt;&gt;"")</formula>
    </cfRule>
  </conditionalFormatting>
  <conditionalFormatting sqref="B397:E397">
    <cfRule type="expression" dxfId="4650" priority="4507" stopIfTrue="1">
      <formula>AND($A397&lt;&gt;"COMPOSICAO",$A397&lt;&gt;"INSUMO",$A397&lt;&gt;"")</formula>
    </cfRule>
    <cfRule type="expression" dxfId="4649" priority="4508" stopIfTrue="1">
      <formula>AND(OR($A397="COMPOSICAO",$A397="INSUMO",$A397&lt;&gt;""),$A397&lt;&gt;"")</formula>
    </cfRule>
  </conditionalFormatting>
  <conditionalFormatting sqref="B397:E397">
    <cfRule type="expression" dxfId="4648" priority="4505" stopIfTrue="1">
      <formula>AND($A397&lt;&gt;"COMPOSICAO",$A397&lt;&gt;"INSUMO",$A397&lt;&gt;"")</formula>
    </cfRule>
    <cfRule type="expression" dxfId="4647" priority="4506" stopIfTrue="1">
      <formula>AND(OR($A397="COMPOSICAO",$A397="INSUMO",$A397&lt;&gt;""),$A397&lt;&gt;"")</formula>
    </cfRule>
  </conditionalFormatting>
  <conditionalFormatting sqref="B397:E397">
    <cfRule type="expression" dxfId="4646" priority="4503" stopIfTrue="1">
      <formula>AND($A397&lt;&gt;"COMPOSICAO",$A397&lt;&gt;"INSUMO",$A397&lt;&gt;"")</formula>
    </cfRule>
    <cfRule type="expression" dxfId="4645" priority="4504" stopIfTrue="1">
      <formula>AND(OR($A397="COMPOSICAO",$A397="INSUMO",$A397&lt;&gt;""),$A397&lt;&gt;"")</formula>
    </cfRule>
  </conditionalFormatting>
  <conditionalFormatting sqref="B397:E397">
    <cfRule type="expression" dxfId="4644" priority="4501" stopIfTrue="1">
      <formula>AND($A397&lt;&gt;"COMPOSICAO",$A397&lt;&gt;"INSUMO",$A397&lt;&gt;"")</formula>
    </cfRule>
    <cfRule type="expression" dxfId="4643" priority="4502" stopIfTrue="1">
      <formula>AND(OR($A397="COMPOSICAO",$A397="INSUMO",$A397&lt;&gt;""),$A397&lt;&gt;"")</formula>
    </cfRule>
  </conditionalFormatting>
  <conditionalFormatting sqref="B397:E397">
    <cfRule type="expression" dxfId="4642" priority="4499" stopIfTrue="1">
      <formula>AND($A397&lt;&gt;"COMPOSICAO",$A397&lt;&gt;"INSUMO",$A397&lt;&gt;"")</formula>
    </cfRule>
    <cfRule type="expression" dxfId="4641" priority="4500" stopIfTrue="1">
      <formula>AND(OR($A397="COMPOSICAO",$A397="INSUMO",$A397&lt;&gt;""),$A397&lt;&gt;"")</formula>
    </cfRule>
  </conditionalFormatting>
  <conditionalFormatting sqref="B397:E397">
    <cfRule type="expression" dxfId="4640" priority="4497" stopIfTrue="1">
      <formula>AND($A397&lt;&gt;"COMPOSICAO",$A397&lt;&gt;"INSUMO",$A397&lt;&gt;"")</formula>
    </cfRule>
    <cfRule type="expression" dxfId="4639" priority="4498" stopIfTrue="1">
      <formula>AND(OR($A397="COMPOSICAO",$A397="INSUMO",$A397&lt;&gt;""),$A397&lt;&gt;"")</formula>
    </cfRule>
  </conditionalFormatting>
  <conditionalFormatting sqref="B397:E397">
    <cfRule type="expression" dxfId="4638" priority="4495" stopIfTrue="1">
      <formula>AND($A397&lt;&gt;"COMPOSICAO",$A397&lt;&gt;"INSUMO",$A397&lt;&gt;"")</formula>
    </cfRule>
    <cfRule type="expression" dxfId="4637" priority="4496" stopIfTrue="1">
      <formula>AND(OR($A397="COMPOSICAO",$A397="INSUMO",$A397&lt;&gt;""),$A397&lt;&gt;"")</formula>
    </cfRule>
  </conditionalFormatting>
  <conditionalFormatting sqref="B397:E397">
    <cfRule type="expression" dxfId="4636" priority="4493" stopIfTrue="1">
      <formula>AND($A397&lt;&gt;"COMPOSICAO",$A397&lt;&gt;"INSUMO",$A397&lt;&gt;"")</formula>
    </cfRule>
    <cfRule type="expression" dxfId="4635" priority="4494" stopIfTrue="1">
      <formula>AND(OR($A397="COMPOSICAO",$A397="INSUMO",$A397&lt;&gt;""),$A397&lt;&gt;"")</formula>
    </cfRule>
  </conditionalFormatting>
  <conditionalFormatting sqref="B397:E397">
    <cfRule type="expression" dxfId="4634" priority="4491" stopIfTrue="1">
      <formula>AND($A397&lt;&gt;"COMPOSICAO",$A397&lt;&gt;"INSUMO",$A397&lt;&gt;"")</formula>
    </cfRule>
    <cfRule type="expression" dxfId="4633" priority="4492" stopIfTrue="1">
      <formula>AND(OR($A397="COMPOSICAO",$A397="INSUMO",$A397&lt;&gt;""),$A397&lt;&gt;"")</formula>
    </cfRule>
  </conditionalFormatting>
  <conditionalFormatting sqref="B397:E397">
    <cfRule type="expression" dxfId="4632" priority="4489" stopIfTrue="1">
      <formula>AND($A397&lt;&gt;"COMPOSICAO",$A397&lt;&gt;"INSUMO",$A397&lt;&gt;"")</formula>
    </cfRule>
    <cfRule type="expression" dxfId="4631" priority="4490" stopIfTrue="1">
      <formula>AND(OR($A397="COMPOSICAO",$A397="INSUMO",$A397&lt;&gt;""),$A397&lt;&gt;"")</formula>
    </cfRule>
  </conditionalFormatting>
  <conditionalFormatting sqref="B397:E397">
    <cfRule type="expression" dxfId="4630" priority="4487" stopIfTrue="1">
      <formula>AND($A397&lt;&gt;"COMPOSICAO",$A397&lt;&gt;"INSUMO",$A397&lt;&gt;"")</formula>
    </cfRule>
    <cfRule type="expression" dxfId="4629" priority="4488" stopIfTrue="1">
      <formula>AND(OR($A397="COMPOSICAO",$A397="INSUMO",$A397&lt;&gt;""),$A397&lt;&gt;"")</formula>
    </cfRule>
  </conditionalFormatting>
  <conditionalFormatting sqref="B397:E397">
    <cfRule type="expression" dxfId="4628" priority="4485" stopIfTrue="1">
      <formula>AND($A397&lt;&gt;"COMPOSICAO",$A397&lt;&gt;"INSUMO",$A397&lt;&gt;"")</formula>
    </cfRule>
    <cfRule type="expression" dxfId="4627" priority="4486" stopIfTrue="1">
      <formula>AND(OR($A397="COMPOSICAO",$A397="INSUMO",$A397&lt;&gt;""),$A397&lt;&gt;"")</formula>
    </cfRule>
  </conditionalFormatting>
  <conditionalFormatting sqref="B397:E397">
    <cfRule type="expression" dxfId="4626" priority="4483" stopIfTrue="1">
      <formula>AND($A397&lt;&gt;"COMPOSICAO",$A397&lt;&gt;"INSUMO",$A397&lt;&gt;"")</formula>
    </cfRule>
    <cfRule type="expression" dxfId="4625" priority="4484" stopIfTrue="1">
      <formula>AND(OR($A397="COMPOSICAO",$A397="INSUMO",$A397&lt;&gt;""),$A397&lt;&gt;"")</formula>
    </cfRule>
  </conditionalFormatting>
  <conditionalFormatting sqref="B397:E397">
    <cfRule type="expression" dxfId="4624" priority="4481" stopIfTrue="1">
      <formula>AND($A397&lt;&gt;"COMPOSICAO",$A397&lt;&gt;"INSUMO",$A397&lt;&gt;"")</formula>
    </cfRule>
    <cfRule type="expression" dxfId="4623" priority="4482" stopIfTrue="1">
      <formula>AND(OR($A397="COMPOSICAO",$A397="INSUMO",$A397&lt;&gt;""),$A397&lt;&gt;"")</formula>
    </cfRule>
  </conditionalFormatting>
  <conditionalFormatting sqref="B397:E397">
    <cfRule type="expression" dxfId="4622" priority="4479" stopIfTrue="1">
      <formula>AND($A397&lt;&gt;"COMPOSICAO",$A397&lt;&gt;"INSUMO",$A397&lt;&gt;"")</formula>
    </cfRule>
    <cfRule type="expression" dxfId="4621" priority="4480" stopIfTrue="1">
      <formula>AND(OR($A397="COMPOSICAO",$A397="INSUMO",$A397&lt;&gt;""),$A397&lt;&gt;"")</formula>
    </cfRule>
  </conditionalFormatting>
  <conditionalFormatting sqref="B397:E397">
    <cfRule type="expression" dxfId="4620" priority="4477" stopIfTrue="1">
      <formula>AND($A397&lt;&gt;"COMPOSICAO",$A397&lt;&gt;"INSUMO",$A397&lt;&gt;"")</formula>
    </cfRule>
    <cfRule type="expression" dxfId="4619" priority="4478" stopIfTrue="1">
      <formula>AND(OR($A397="COMPOSICAO",$A397="INSUMO",$A397&lt;&gt;""),$A397&lt;&gt;"")</formula>
    </cfRule>
  </conditionalFormatting>
  <conditionalFormatting sqref="B397:E397">
    <cfRule type="expression" dxfId="4618" priority="4475" stopIfTrue="1">
      <formula>AND($A397&lt;&gt;"COMPOSICAO",$A397&lt;&gt;"INSUMO",$A397&lt;&gt;"")</formula>
    </cfRule>
    <cfRule type="expression" dxfId="4617" priority="4476" stopIfTrue="1">
      <formula>AND(OR($A397="COMPOSICAO",$A397="INSUMO",$A397&lt;&gt;""),$A397&lt;&gt;"")</formula>
    </cfRule>
  </conditionalFormatting>
  <conditionalFormatting sqref="B397:E397">
    <cfRule type="expression" dxfId="4616" priority="4473" stopIfTrue="1">
      <formula>AND($A397&lt;&gt;"COMPOSICAO",$A397&lt;&gt;"INSUMO",$A397&lt;&gt;"")</formula>
    </cfRule>
    <cfRule type="expression" dxfId="4615" priority="4474" stopIfTrue="1">
      <formula>AND(OR($A397="COMPOSICAO",$A397="INSUMO",$A397&lt;&gt;""),$A397&lt;&gt;"")</formula>
    </cfRule>
  </conditionalFormatting>
  <conditionalFormatting sqref="B397:E397">
    <cfRule type="expression" dxfId="4614" priority="4471" stopIfTrue="1">
      <formula>AND($A397&lt;&gt;"COMPOSICAO",$A397&lt;&gt;"INSUMO",$A397&lt;&gt;"")</formula>
    </cfRule>
    <cfRule type="expression" dxfId="4613" priority="4472" stopIfTrue="1">
      <formula>AND(OR($A397="COMPOSICAO",$A397="INSUMO",$A397&lt;&gt;""),$A397&lt;&gt;"")</formula>
    </cfRule>
  </conditionalFormatting>
  <conditionalFormatting sqref="B397:E397">
    <cfRule type="expression" dxfId="4612" priority="4469" stopIfTrue="1">
      <formula>AND($A397&lt;&gt;"COMPOSICAO",$A397&lt;&gt;"INSUMO",$A397&lt;&gt;"")</formula>
    </cfRule>
    <cfRule type="expression" dxfId="4611" priority="4470" stopIfTrue="1">
      <formula>AND(OR($A397="COMPOSICAO",$A397="INSUMO",$A397&lt;&gt;""),$A397&lt;&gt;"")</formula>
    </cfRule>
  </conditionalFormatting>
  <conditionalFormatting sqref="B397:E397">
    <cfRule type="expression" dxfId="4610" priority="4467" stopIfTrue="1">
      <formula>AND($A397&lt;&gt;"COMPOSICAO",$A397&lt;&gt;"INSUMO",$A397&lt;&gt;"")</formula>
    </cfRule>
    <cfRule type="expression" dxfId="4609" priority="4468" stopIfTrue="1">
      <formula>AND(OR($A397="COMPOSICAO",$A397="INSUMO",$A397&lt;&gt;""),$A397&lt;&gt;"")</formula>
    </cfRule>
  </conditionalFormatting>
  <conditionalFormatting sqref="B397:E397">
    <cfRule type="expression" dxfId="4608" priority="4465" stopIfTrue="1">
      <formula>AND($A397&lt;&gt;"COMPOSICAO",$A397&lt;&gt;"INSUMO",$A397&lt;&gt;"")</formula>
    </cfRule>
    <cfRule type="expression" dxfId="4607" priority="4466" stopIfTrue="1">
      <formula>AND(OR($A397="COMPOSICAO",$A397="INSUMO",$A397&lt;&gt;""),$A397&lt;&gt;"")</formula>
    </cfRule>
  </conditionalFormatting>
  <conditionalFormatting sqref="B397:E397">
    <cfRule type="expression" dxfId="4606" priority="4463" stopIfTrue="1">
      <formula>AND($A397&lt;&gt;"COMPOSICAO",$A397&lt;&gt;"INSUMO",$A397&lt;&gt;"")</formula>
    </cfRule>
    <cfRule type="expression" dxfId="4605" priority="4464" stopIfTrue="1">
      <formula>AND(OR($A397="COMPOSICAO",$A397="INSUMO",$A397&lt;&gt;""),$A397&lt;&gt;"")</formula>
    </cfRule>
  </conditionalFormatting>
  <conditionalFormatting sqref="E397">
    <cfRule type="expression" dxfId="4604" priority="4461" stopIfTrue="1">
      <formula>AND($A397&lt;&gt;"COMPOSICAO",$A397&lt;&gt;"INSUMO",$A397&lt;&gt;"")</formula>
    </cfRule>
    <cfRule type="expression" dxfId="4603" priority="4462" stopIfTrue="1">
      <formula>AND(OR($A397="COMPOSICAO",$A397="INSUMO",$A397&lt;&gt;""),$A397&lt;&gt;"")</formula>
    </cfRule>
  </conditionalFormatting>
  <conditionalFormatting sqref="B397:D397">
    <cfRule type="expression" dxfId="4602" priority="4459" stopIfTrue="1">
      <formula>AND($A397&lt;&gt;"COMPOSICAO",$A397&lt;&gt;"INSUMO",$A397&lt;&gt;"")</formula>
    </cfRule>
    <cfRule type="expression" dxfId="4601" priority="4460" stopIfTrue="1">
      <formula>AND(OR($A397="COMPOSICAO",$A397="INSUMO",$A397&lt;&gt;""),$A397&lt;&gt;"")</formula>
    </cfRule>
  </conditionalFormatting>
  <conditionalFormatting sqref="B397:E397">
    <cfRule type="expression" dxfId="4600" priority="4457" stopIfTrue="1">
      <formula>AND($A397&lt;&gt;"COMPOSICAO",$A397&lt;&gt;"INSUMO",$A397&lt;&gt;"")</formula>
    </cfRule>
    <cfRule type="expression" dxfId="4599" priority="4458" stopIfTrue="1">
      <formula>AND(OR($A397="COMPOSICAO",$A397="INSUMO",$A397&lt;&gt;""),$A397&lt;&gt;"")</formula>
    </cfRule>
  </conditionalFormatting>
  <conditionalFormatting sqref="B397:D397">
    <cfRule type="expression" dxfId="4598" priority="4455" stopIfTrue="1">
      <formula>AND($A397&lt;&gt;"COMPOSICAO",$A397&lt;&gt;"INSUMO",$A397&lt;&gt;"")</formula>
    </cfRule>
    <cfRule type="expression" dxfId="4597" priority="4456" stopIfTrue="1">
      <formula>AND(OR($A397="COMPOSICAO",$A397="INSUMO",$A397&lt;&gt;""),$A397&lt;&gt;"")</formula>
    </cfRule>
  </conditionalFormatting>
  <conditionalFormatting sqref="B388:E388">
    <cfRule type="expression" dxfId="4596" priority="4453" stopIfTrue="1">
      <formula>AND($A388&lt;&gt;"COMPOSICAO",$A388&lt;&gt;"INSUMO",$A388&lt;&gt;"")</formula>
    </cfRule>
    <cfRule type="expression" dxfId="4595" priority="4454" stopIfTrue="1">
      <formula>AND(OR($A388="COMPOSICAO",$A388="INSUMO",$A388&lt;&gt;""),$A388&lt;&gt;"")</formula>
    </cfRule>
  </conditionalFormatting>
  <conditionalFormatting sqref="B388:E388">
    <cfRule type="expression" dxfId="4594" priority="4451" stopIfTrue="1">
      <formula>AND($A388&lt;&gt;"COMPOSICAO",$A388&lt;&gt;"INSUMO",$A388&lt;&gt;"")</formula>
    </cfRule>
    <cfRule type="expression" dxfId="4593" priority="4452" stopIfTrue="1">
      <formula>AND(OR($A388="COMPOSICAO",$A388="INSUMO",$A388&lt;&gt;""),$A388&lt;&gt;"")</formula>
    </cfRule>
  </conditionalFormatting>
  <conditionalFormatting sqref="B388:E388">
    <cfRule type="expression" dxfId="4592" priority="4449" stopIfTrue="1">
      <formula>AND($A388&lt;&gt;"COMPOSICAO",$A388&lt;&gt;"INSUMO",$A388&lt;&gt;"")</formula>
    </cfRule>
    <cfRule type="expression" dxfId="4591" priority="4450" stopIfTrue="1">
      <formula>AND(OR($A388="COMPOSICAO",$A388="INSUMO",$A388&lt;&gt;""),$A388&lt;&gt;"")</formula>
    </cfRule>
  </conditionalFormatting>
  <conditionalFormatting sqref="B388:E388">
    <cfRule type="expression" dxfId="4590" priority="4447" stopIfTrue="1">
      <formula>AND($A388&lt;&gt;"COMPOSICAO",$A388&lt;&gt;"INSUMO",$A388&lt;&gt;"")</formula>
    </cfRule>
    <cfRule type="expression" dxfId="4589" priority="4448" stopIfTrue="1">
      <formula>AND(OR($A388="COMPOSICAO",$A388="INSUMO",$A388&lt;&gt;""),$A388&lt;&gt;"")</formula>
    </cfRule>
  </conditionalFormatting>
  <conditionalFormatting sqref="B388:E388">
    <cfRule type="expression" dxfId="4588" priority="4445" stopIfTrue="1">
      <formula>AND($A388&lt;&gt;"COMPOSICAO",$A388&lt;&gt;"INSUMO",$A388&lt;&gt;"")</formula>
    </cfRule>
    <cfRule type="expression" dxfId="4587" priority="4446" stopIfTrue="1">
      <formula>AND(OR($A388="COMPOSICAO",$A388="INSUMO",$A388&lt;&gt;""),$A388&lt;&gt;"")</formula>
    </cfRule>
  </conditionalFormatting>
  <conditionalFormatting sqref="B388:E388">
    <cfRule type="expression" dxfId="4586" priority="4443" stopIfTrue="1">
      <formula>AND($A388&lt;&gt;"COMPOSICAO",$A388&lt;&gt;"INSUMO",$A388&lt;&gt;"")</formula>
    </cfRule>
    <cfRule type="expression" dxfId="4585" priority="4444" stopIfTrue="1">
      <formula>AND(OR($A388="COMPOSICAO",$A388="INSUMO",$A388&lt;&gt;""),$A388&lt;&gt;"")</formula>
    </cfRule>
  </conditionalFormatting>
  <conditionalFormatting sqref="B388:E388">
    <cfRule type="expression" dxfId="4584" priority="4441" stopIfTrue="1">
      <formula>AND($A388&lt;&gt;"COMPOSICAO",$A388&lt;&gt;"INSUMO",$A388&lt;&gt;"")</formula>
    </cfRule>
    <cfRule type="expression" dxfId="4583" priority="4442" stopIfTrue="1">
      <formula>AND(OR($A388="COMPOSICAO",$A388="INSUMO",$A388&lt;&gt;""),$A388&lt;&gt;"")</formula>
    </cfRule>
  </conditionalFormatting>
  <conditionalFormatting sqref="B388:E388">
    <cfRule type="expression" dxfId="4582" priority="4439" stopIfTrue="1">
      <formula>AND($A388&lt;&gt;"COMPOSICAO",$A388&lt;&gt;"INSUMO",$A388&lt;&gt;"")</formula>
    </cfRule>
    <cfRule type="expression" dxfId="4581" priority="4440" stopIfTrue="1">
      <formula>AND(OR($A388="COMPOSICAO",$A388="INSUMO",$A388&lt;&gt;""),$A388&lt;&gt;"")</formula>
    </cfRule>
  </conditionalFormatting>
  <conditionalFormatting sqref="B388:E388">
    <cfRule type="expression" dxfId="4580" priority="4437" stopIfTrue="1">
      <formula>AND($A388&lt;&gt;"COMPOSICAO",$A388&lt;&gt;"INSUMO",$A388&lt;&gt;"")</formula>
    </cfRule>
    <cfRule type="expression" dxfId="4579" priority="4438" stopIfTrue="1">
      <formula>AND(OR($A388="COMPOSICAO",$A388="INSUMO",$A388&lt;&gt;""),$A388&lt;&gt;"")</formula>
    </cfRule>
  </conditionalFormatting>
  <conditionalFormatting sqref="B388:E388">
    <cfRule type="expression" dxfId="4578" priority="4435" stopIfTrue="1">
      <formula>AND($A388&lt;&gt;"COMPOSICAO",$A388&lt;&gt;"INSUMO",$A388&lt;&gt;"")</formula>
    </cfRule>
    <cfRule type="expression" dxfId="4577" priority="4436" stopIfTrue="1">
      <formula>AND(OR($A388="COMPOSICAO",$A388="INSUMO",$A388&lt;&gt;""),$A388&lt;&gt;"")</formula>
    </cfRule>
  </conditionalFormatting>
  <conditionalFormatting sqref="B388:E388">
    <cfRule type="expression" dxfId="4576" priority="4433" stopIfTrue="1">
      <formula>AND($A388&lt;&gt;"COMPOSICAO",$A388&lt;&gt;"INSUMO",$A388&lt;&gt;"")</formula>
    </cfRule>
    <cfRule type="expression" dxfId="4575" priority="4434" stopIfTrue="1">
      <formula>AND(OR($A388="COMPOSICAO",$A388="INSUMO",$A388&lt;&gt;""),$A388&lt;&gt;"")</formula>
    </cfRule>
  </conditionalFormatting>
  <conditionalFormatting sqref="B388:E388">
    <cfRule type="expression" dxfId="4574" priority="4431" stopIfTrue="1">
      <formula>AND($A388&lt;&gt;"COMPOSICAO",$A388&lt;&gt;"INSUMO",$A388&lt;&gt;"")</formula>
    </cfRule>
    <cfRule type="expression" dxfId="4573" priority="4432" stopIfTrue="1">
      <formula>AND(OR($A388="COMPOSICAO",$A388="INSUMO",$A388&lt;&gt;""),$A388&lt;&gt;"")</formula>
    </cfRule>
  </conditionalFormatting>
  <conditionalFormatting sqref="B388:E388">
    <cfRule type="expression" dxfId="4572" priority="4429" stopIfTrue="1">
      <formula>AND($A388&lt;&gt;"COMPOSICAO",$A388&lt;&gt;"INSUMO",$A388&lt;&gt;"")</formula>
    </cfRule>
    <cfRule type="expression" dxfId="4571" priority="4430" stopIfTrue="1">
      <formula>AND(OR($A388="COMPOSICAO",$A388="INSUMO",$A388&lt;&gt;""),$A388&lt;&gt;"")</formula>
    </cfRule>
  </conditionalFormatting>
  <conditionalFormatting sqref="B388:E388">
    <cfRule type="expression" dxfId="4570" priority="4427" stopIfTrue="1">
      <formula>AND($A388&lt;&gt;"COMPOSICAO",$A388&lt;&gt;"INSUMO",$A388&lt;&gt;"")</formula>
    </cfRule>
    <cfRule type="expression" dxfId="4569" priority="4428" stopIfTrue="1">
      <formula>AND(OR($A388="COMPOSICAO",$A388="INSUMO",$A388&lt;&gt;""),$A388&lt;&gt;"")</formula>
    </cfRule>
  </conditionalFormatting>
  <conditionalFormatting sqref="B388:E388">
    <cfRule type="expression" dxfId="4568" priority="4425" stopIfTrue="1">
      <formula>AND($A388&lt;&gt;"COMPOSICAO",$A388&lt;&gt;"INSUMO",$A388&lt;&gt;"")</formula>
    </cfRule>
    <cfRule type="expression" dxfId="4567" priority="4426" stopIfTrue="1">
      <formula>AND(OR($A388="COMPOSICAO",$A388="INSUMO",$A388&lt;&gt;""),$A388&lt;&gt;"")</formula>
    </cfRule>
  </conditionalFormatting>
  <conditionalFormatting sqref="B388:E388">
    <cfRule type="expression" dxfId="4566" priority="4423" stopIfTrue="1">
      <formula>AND($A388&lt;&gt;"COMPOSICAO",$A388&lt;&gt;"INSUMO",$A388&lt;&gt;"")</formula>
    </cfRule>
    <cfRule type="expression" dxfId="4565" priority="4424" stopIfTrue="1">
      <formula>AND(OR($A388="COMPOSICAO",$A388="INSUMO",$A388&lt;&gt;""),$A388&lt;&gt;"")</formula>
    </cfRule>
  </conditionalFormatting>
  <conditionalFormatting sqref="B388:E388">
    <cfRule type="expression" dxfId="4564" priority="4421" stopIfTrue="1">
      <formula>AND($A388&lt;&gt;"COMPOSICAO",$A388&lt;&gt;"INSUMO",$A388&lt;&gt;"")</formula>
    </cfRule>
    <cfRule type="expression" dxfId="4563" priority="4422" stopIfTrue="1">
      <formula>AND(OR($A388="COMPOSICAO",$A388="INSUMO",$A388&lt;&gt;""),$A388&lt;&gt;"")</formula>
    </cfRule>
  </conditionalFormatting>
  <conditionalFormatting sqref="B388:E388">
    <cfRule type="expression" dxfId="4562" priority="4419" stopIfTrue="1">
      <formula>AND($A388&lt;&gt;"COMPOSICAO",$A388&lt;&gt;"INSUMO",$A388&lt;&gt;"")</formula>
    </cfRule>
    <cfRule type="expression" dxfId="4561" priority="4420" stopIfTrue="1">
      <formula>AND(OR($A388="COMPOSICAO",$A388="INSUMO",$A388&lt;&gt;""),$A388&lt;&gt;"")</formula>
    </cfRule>
  </conditionalFormatting>
  <conditionalFormatting sqref="B388:E388">
    <cfRule type="expression" dxfId="4560" priority="4417" stopIfTrue="1">
      <formula>AND($A388&lt;&gt;"COMPOSICAO",$A388&lt;&gt;"INSUMO",$A388&lt;&gt;"")</formula>
    </cfRule>
    <cfRule type="expression" dxfId="4559" priority="4418" stopIfTrue="1">
      <formula>AND(OR($A388="COMPOSICAO",$A388="INSUMO",$A388&lt;&gt;""),$A388&lt;&gt;"")</formula>
    </cfRule>
  </conditionalFormatting>
  <conditionalFormatting sqref="B388:E388">
    <cfRule type="expression" dxfId="4558" priority="4415" stopIfTrue="1">
      <formula>AND($A388&lt;&gt;"COMPOSICAO",$A388&lt;&gt;"INSUMO",$A388&lt;&gt;"")</formula>
    </cfRule>
    <cfRule type="expression" dxfId="4557" priority="4416" stopIfTrue="1">
      <formula>AND(OR($A388="COMPOSICAO",$A388="INSUMO",$A388&lt;&gt;""),$A388&lt;&gt;"")</formula>
    </cfRule>
  </conditionalFormatting>
  <conditionalFormatting sqref="B388:E388">
    <cfRule type="expression" dxfId="4556" priority="4413" stopIfTrue="1">
      <formula>AND($A388&lt;&gt;"COMPOSICAO",$A388&lt;&gt;"INSUMO",$A388&lt;&gt;"")</formula>
    </cfRule>
    <cfRule type="expression" dxfId="4555" priority="4414" stopIfTrue="1">
      <formula>AND(OR($A388="COMPOSICAO",$A388="INSUMO",$A388&lt;&gt;""),$A388&lt;&gt;"")</formula>
    </cfRule>
  </conditionalFormatting>
  <conditionalFormatting sqref="B388:E388">
    <cfRule type="expression" dxfId="4554" priority="4411" stopIfTrue="1">
      <formula>AND($A388&lt;&gt;"COMPOSICAO",$A388&lt;&gt;"INSUMO",$A388&lt;&gt;"")</formula>
    </cfRule>
    <cfRule type="expression" dxfId="4553" priority="4412" stopIfTrue="1">
      <formula>AND(OR($A388="COMPOSICAO",$A388="INSUMO",$A388&lt;&gt;""),$A388&lt;&gt;"")</formula>
    </cfRule>
  </conditionalFormatting>
  <conditionalFormatting sqref="B388:E388">
    <cfRule type="expression" dxfId="4552" priority="4409" stopIfTrue="1">
      <formula>AND($A388&lt;&gt;"COMPOSICAO",$A388&lt;&gt;"INSUMO",$A388&lt;&gt;"")</formula>
    </cfRule>
    <cfRule type="expression" dxfId="4551" priority="4410" stopIfTrue="1">
      <formula>AND(OR($A388="COMPOSICAO",$A388="INSUMO",$A388&lt;&gt;""),$A388&lt;&gt;"")</formula>
    </cfRule>
  </conditionalFormatting>
  <conditionalFormatting sqref="B388:E388">
    <cfRule type="expression" dxfId="4550" priority="4407" stopIfTrue="1">
      <formula>AND($A388&lt;&gt;"COMPOSICAO",$A388&lt;&gt;"INSUMO",$A388&lt;&gt;"")</formula>
    </cfRule>
    <cfRule type="expression" dxfId="4549" priority="4408" stopIfTrue="1">
      <formula>AND(OR($A388="COMPOSICAO",$A388="INSUMO",$A388&lt;&gt;""),$A388&lt;&gt;"")</formula>
    </cfRule>
  </conditionalFormatting>
  <conditionalFormatting sqref="B388:E388">
    <cfRule type="expression" dxfId="4548" priority="4405" stopIfTrue="1">
      <formula>AND($A388&lt;&gt;"COMPOSICAO",$A388&lt;&gt;"INSUMO",$A388&lt;&gt;"")</formula>
    </cfRule>
    <cfRule type="expression" dxfId="4547" priority="4406" stopIfTrue="1">
      <formula>AND(OR($A388="COMPOSICAO",$A388="INSUMO",$A388&lt;&gt;""),$A388&lt;&gt;"")</formula>
    </cfRule>
  </conditionalFormatting>
  <conditionalFormatting sqref="B388:E388">
    <cfRule type="expression" dxfId="4546" priority="4403" stopIfTrue="1">
      <formula>AND($A388&lt;&gt;"COMPOSICAO",$A388&lt;&gt;"INSUMO",$A388&lt;&gt;"")</formula>
    </cfRule>
    <cfRule type="expression" dxfId="4545" priority="4404" stopIfTrue="1">
      <formula>AND(OR($A388="COMPOSICAO",$A388="INSUMO",$A388&lt;&gt;""),$A388&lt;&gt;"")</formula>
    </cfRule>
  </conditionalFormatting>
  <conditionalFormatting sqref="B388:E388">
    <cfRule type="expression" dxfId="4544" priority="4401" stopIfTrue="1">
      <formula>AND($A388&lt;&gt;"COMPOSICAO",$A388&lt;&gt;"INSUMO",$A388&lt;&gt;"")</formula>
    </cfRule>
    <cfRule type="expression" dxfId="4543" priority="4402" stopIfTrue="1">
      <formula>AND(OR($A388="COMPOSICAO",$A388="INSUMO",$A388&lt;&gt;""),$A388&lt;&gt;"")</formula>
    </cfRule>
  </conditionalFormatting>
  <conditionalFormatting sqref="B388:E388">
    <cfRule type="expression" dxfId="4542" priority="4399" stopIfTrue="1">
      <formula>AND($A388&lt;&gt;"COMPOSICAO",$A388&lt;&gt;"INSUMO",$A388&lt;&gt;"")</formula>
    </cfRule>
    <cfRule type="expression" dxfId="4541" priority="4400" stopIfTrue="1">
      <formula>AND(OR($A388="COMPOSICAO",$A388="INSUMO",$A388&lt;&gt;""),$A388&lt;&gt;"")</formula>
    </cfRule>
  </conditionalFormatting>
  <conditionalFormatting sqref="B388:E388">
    <cfRule type="expression" dxfId="4540" priority="4397" stopIfTrue="1">
      <formula>AND($A388&lt;&gt;"COMPOSICAO",$A388&lt;&gt;"INSUMO",$A388&lt;&gt;"")</formula>
    </cfRule>
    <cfRule type="expression" dxfId="4539" priority="4398" stopIfTrue="1">
      <formula>AND(OR($A388="COMPOSICAO",$A388="INSUMO",$A388&lt;&gt;""),$A388&lt;&gt;"")</formula>
    </cfRule>
  </conditionalFormatting>
  <conditionalFormatting sqref="B388:E388">
    <cfRule type="expression" dxfId="4538" priority="4395" stopIfTrue="1">
      <formula>AND($A388&lt;&gt;"COMPOSICAO",$A388&lt;&gt;"INSUMO",$A388&lt;&gt;"")</formula>
    </cfRule>
    <cfRule type="expression" dxfId="4537" priority="4396" stopIfTrue="1">
      <formula>AND(OR($A388="COMPOSICAO",$A388="INSUMO",$A388&lt;&gt;""),$A388&lt;&gt;"")</formula>
    </cfRule>
  </conditionalFormatting>
  <conditionalFormatting sqref="B388:E388">
    <cfRule type="expression" dxfId="4536" priority="4393" stopIfTrue="1">
      <formula>AND($A388&lt;&gt;"COMPOSICAO",$A388&lt;&gt;"INSUMO",$A388&lt;&gt;"")</formula>
    </cfRule>
    <cfRule type="expression" dxfId="4535" priority="4394" stopIfTrue="1">
      <formula>AND(OR($A388="COMPOSICAO",$A388="INSUMO",$A388&lt;&gt;""),$A388&lt;&gt;"")</formula>
    </cfRule>
  </conditionalFormatting>
  <conditionalFormatting sqref="E388">
    <cfRule type="expression" dxfId="4534" priority="4391" stopIfTrue="1">
      <formula>AND($A388&lt;&gt;"COMPOSICAO",$A388&lt;&gt;"INSUMO",$A388&lt;&gt;"")</formula>
    </cfRule>
    <cfRule type="expression" dxfId="4533" priority="4392" stopIfTrue="1">
      <formula>AND(OR($A388="COMPOSICAO",$A388="INSUMO",$A388&lt;&gt;""),$A388&lt;&gt;"")</formula>
    </cfRule>
  </conditionalFormatting>
  <conditionalFormatting sqref="B388:D388">
    <cfRule type="expression" dxfId="4532" priority="4389" stopIfTrue="1">
      <formula>AND($A388&lt;&gt;"COMPOSICAO",$A388&lt;&gt;"INSUMO",$A388&lt;&gt;"")</formula>
    </cfRule>
    <cfRule type="expression" dxfId="4531" priority="4390" stopIfTrue="1">
      <formula>AND(OR($A388="COMPOSICAO",$A388="INSUMO",$A388&lt;&gt;""),$A388&lt;&gt;"")</formula>
    </cfRule>
  </conditionalFormatting>
  <conditionalFormatting sqref="B388:E388">
    <cfRule type="expression" dxfId="4530" priority="4387" stopIfTrue="1">
      <formula>AND($A388&lt;&gt;"COMPOSICAO",$A388&lt;&gt;"INSUMO",$A388&lt;&gt;"")</formula>
    </cfRule>
    <cfRule type="expression" dxfId="4529" priority="4388" stopIfTrue="1">
      <formula>AND(OR($A388="COMPOSICAO",$A388="INSUMO",$A388&lt;&gt;""),$A388&lt;&gt;"")</formula>
    </cfRule>
  </conditionalFormatting>
  <conditionalFormatting sqref="B388:D388">
    <cfRule type="expression" dxfId="4528" priority="4385" stopIfTrue="1">
      <formula>AND($A388&lt;&gt;"COMPOSICAO",$A388&lt;&gt;"INSUMO",$A388&lt;&gt;"")</formula>
    </cfRule>
    <cfRule type="expression" dxfId="4527" priority="4386" stopIfTrue="1">
      <formula>AND(OR($A388="COMPOSICAO",$A388="INSUMO",$A388&lt;&gt;""),$A388&lt;&gt;"")</formula>
    </cfRule>
  </conditionalFormatting>
  <conditionalFormatting sqref="B379:E379">
    <cfRule type="expression" dxfId="4526" priority="4383" stopIfTrue="1">
      <formula>AND($A379&lt;&gt;"COMPOSICAO",$A379&lt;&gt;"INSUMO",$A379&lt;&gt;"")</formula>
    </cfRule>
    <cfRule type="expression" dxfId="4525" priority="4384" stopIfTrue="1">
      <formula>AND(OR($A379="COMPOSICAO",$A379="INSUMO",$A379&lt;&gt;""),$A379&lt;&gt;"")</formula>
    </cfRule>
  </conditionalFormatting>
  <conditionalFormatting sqref="B379:E379">
    <cfRule type="expression" dxfId="4524" priority="4381" stopIfTrue="1">
      <formula>AND($A379&lt;&gt;"COMPOSICAO",$A379&lt;&gt;"INSUMO",$A379&lt;&gt;"")</formula>
    </cfRule>
    <cfRule type="expression" dxfId="4523" priority="4382" stopIfTrue="1">
      <formula>AND(OR($A379="COMPOSICAO",$A379="INSUMO",$A379&lt;&gt;""),$A379&lt;&gt;"")</formula>
    </cfRule>
  </conditionalFormatting>
  <conditionalFormatting sqref="B379:E379">
    <cfRule type="expression" dxfId="4522" priority="4379" stopIfTrue="1">
      <formula>AND($A379&lt;&gt;"COMPOSICAO",$A379&lt;&gt;"INSUMO",$A379&lt;&gt;"")</formula>
    </cfRule>
    <cfRule type="expression" dxfId="4521" priority="4380" stopIfTrue="1">
      <formula>AND(OR($A379="COMPOSICAO",$A379="INSUMO",$A379&lt;&gt;""),$A379&lt;&gt;"")</formula>
    </cfRule>
  </conditionalFormatting>
  <conditionalFormatting sqref="B379:E379">
    <cfRule type="expression" dxfId="4520" priority="4377" stopIfTrue="1">
      <formula>AND($A379&lt;&gt;"COMPOSICAO",$A379&lt;&gt;"INSUMO",$A379&lt;&gt;"")</formula>
    </cfRule>
    <cfRule type="expression" dxfId="4519" priority="4378" stopIfTrue="1">
      <formula>AND(OR($A379="COMPOSICAO",$A379="INSUMO",$A379&lt;&gt;""),$A379&lt;&gt;"")</formula>
    </cfRule>
  </conditionalFormatting>
  <conditionalFormatting sqref="B379:E379">
    <cfRule type="expression" dxfId="4518" priority="4375" stopIfTrue="1">
      <formula>AND($A379&lt;&gt;"COMPOSICAO",$A379&lt;&gt;"INSUMO",$A379&lt;&gt;"")</formula>
    </cfRule>
    <cfRule type="expression" dxfId="4517" priority="4376" stopIfTrue="1">
      <formula>AND(OR($A379="COMPOSICAO",$A379="INSUMO",$A379&lt;&gt;""),$A379&lt;&gt;"")</formula>
    </cfRule>
  </conditionalFormatting>
  <conditionalFormatting sqref="B379:E379">
    <cfRule type="expression" dxfId="4516" priority="4373" stopIfTrue="1">
      <formula>AND($A379&lt;&gt;"COMPOSICAO",$A379&lt;&gt;"INSUMO",$A379&lt;&gt;"")</formula>
    </cfRule>
    <cfRule type="expression" dxfId="4515" priority="4374" stopIfTrue="1">
      <formula>AND(OR($A379="COMPOSICAO",$A379="INSUMO",$A379&lt;&gt;""),$A379&lt;&gt;"")</formula>
    </cfRule>
  </conditionalFormatting>
  <conditionalFormatting sqref="B379:E379">
    <cfRule type="expression" dxfId="4514" priority="4371" stopIfTrue="1">
      <formula>AND($A379&lt;&gt;"COMPOSICAO",$A379&lt;&gt;"INSUMO",$A379&lt;&gt;"")</formula>
    </cfRule>
    <cfRule type="expression" dxfId="4513" priority="4372" stopIfTrue="1">
      <formula>AND(OR($A379="COMPOSICAO",$A379="INSUMO",$A379&lt;&gt;""),$A379&lt;&gt;"")</formula>
    </cfRule>
  </conditionalFormatting>
  <conditionalFormatting sqref="B379:E379">
    <cfRule type="expression" dxfId="4512" priority="4369" stopIfTrue="1">
      <formula>AND($A379&lt;&gt;"COMPOSICAO",$A379&lt;&gt;"INSUMO",$A379&lt;&gt;"")</formula>
    </cfRule>
    <cfRule type="expression" dxfId="4511" priority="4370" stopIfTrue="1">
      <formula>AND(OR($A379="COMPOSICAO",$A379="INSUMO",$A379&lt;&gt;""),$A379&lt;&gt;"")</formula>
    </cfRule>
  </conditionalFormatting>
  <conditionalFormatting sqref="B379:E379">
    <cfRule type="expression" dxfId="4510" priority="4367" stopIfTrue="1">
      <formula>AND($A379&lt;&gt;"COMPOSICAO",$A379&lt;&gt;"INSUMO",$A379&lt;&gt;"")</formula>
    </cfRule>
    <cfRule type="expression" dxfId="4509" priority="4368" stopIfTrue="1">
      <formula>AND(OR($A379="COMPOSICAO",$A379="INSUMO",$A379&lt;&gt;""),$A379&lt;&gt;"")</formula>
    </cfRule>
  </conditionalFormatting>
  <conditionalFormatting sqref="B379:E379">
    <cfRule type="expression" dxfId="4508" priority="4365" stopIfTrue="1">
      <formula>AND($A379&lt;&gt;"COMPOSICAO",$A379&lt;&gt;"INSUMO",$A379&lt;&gt;"")</formula>
    </cfRule>
    <cfRule type="expression" dxfId="4507" priority="4366" stopIfTrue="1">
      <formula>AND(OR($A379="COMPOSICAO",$A379="INSUMO",$A379&lt;&gt;""),$A379&lt;&gt;"")</formula>
    </cfRule>
  </conditionalFormatting>
  <conditionalFormatting sqref="B379:E379">
    <cfRule type="expression" dxfId="4506" priority="4363" stopIfTrue="1">
      <formula>AND($A379&lt;&gt;"COMPOSICAO",$A379&lt;&gt;"INSUMO",$A379&lt;&gt;"")</formula>
    </cfRule>
    <cfRule type="expression" dxfId="4505" priority="4364" stopIfTrue="1">
      <formula>AND(OR($A379="COMPOSICAO",$A379="INSUMO",$A379&lt;&gt;""),$A379&lt;&gt;"")</formula>
    </cfRule>
  </conditionalFormatting>
  <conditionalFormatting sqref="B379:E379">
    <cfRule type="expression" dxfId="4504" priority="4361" stopIfTrue="1">
      <formula>AND($A379&lt;&gt;"COMPOSICAO",$A379&lt;&gt;"INSUMO",$A379&lt;&gt;"")</formula>
    </cfRule>
    <cfRule type="expression" dxfId="4503" priority="4362" stopIfTrue="1">
      <formula>AND(OR($A379="COMPOSICAO",$A379="INSUMO",$A379&lt;&gt;""),$A379&lt;&gt;"")</formula>
    </cfRule>
  </conditionalFormatting>
  <conditionalFormatting sqref="B379:E379">
    <cfRule type="expression" dxfId="4502" priority="4359" stopIfTrue="1">
      <formula>AND($A379&lt;&gt;"COMPOSICAO",$A379&lt;&gt;"INSUMO",$A379&lt;&gt;"")</formula>
    </cfRule>
    <cfRule type="expression" dxfId="4501" priority="4360" stopIfTrue="1">
      <formula>AND(OR($A379="COMPOSICAO",$A379="INSUMO",$A379&lt;&gt;""),$A379&lt;&gt;"")</formula>
    </cfRule>
  </conditionalFormatting>
  <conditionalFormatting sqref="B379:E379">
    <cfRule type="expression" dxfId="4500" priority="4357" stopIfTrue="1">
      <formula>AND($A379&lt;&gt;"COMPOSICAO",$A379&lt;&gt;"INSUMO",$A379&lt;&gt;"")</formula>
    </cfRule>
    <cfRule type="expression" dxfId="4499" priority="4358" stopIfTrue="1">
      <formula>AND(OR($A379="COMPOSICAO",$A379="INSUMO",$A379&lt;&gt;""),$A379&lt;&gt;"")</formula>
    </cfRule>
  </conditionalFormatting>
  <conditionalFormatting sqref="B379:E379">
    <cfRule type="expression" dxfId="4498" priority="4355" stopIfTrue="1">
      <formula>AND($A379&lt;&gt;"COMPOSICAO",$A379&lt;&gt;"INSUMO",$A379&lt;&gt;"")</formula>
    </cfRule>
    <cfRule type="expression" dxfId="4497" priority="4356" stopIfTrue="1">
      <formula>AND(OR($A379="COMPOSICAO",$A379="INSUMO",$A379&lt;&gt;""),$A379&lt;&gt;"")</formula>
    </cfRule>
  </conditionalFormatting>
  <conditionalFormatting sqref="B379:E379">
    <cfRule type="expression" dxfId="4496" priority="4353" stopIfTrue="1">
      <formula>AND($A379&lt;&gt;"COMPOSICAO",$A379&lt;&gt;"INSUMO",$A379&lt;&gt;"")</formula>
    </cfRule>
    <cfRule type="expression" dxfId="4495" priority="4354" stopIfTrue="1">
      <formula>AND(OR($A379="COMPOSICAO",$A379="INSUMO",$A379&lt;&gt;""),$A379&lt;&gt;"")</formula>
    </cfRule>
  </conditionalFormatting>
  <conditionalFormatting sqref="B379:E379">
    <cfRule type="expression" dxfId="4494" priority="4351" stopIfTrue="1">
      <formula>AND($A379&lt;&gt;"COMPOSICAO",$A379&lt;&gt;"INSUMO",$A379&lt;&gt;"")</formula>
    </cfRule>
    <cfRule type="expression" dxfId="4493" priority="4352" stopIfTrue="1">
      <formula>AND(OR($A379="COMPOSICAO",$A379="INSUMO",$A379&lt;&gt;""),$A379&lt;&gt;"")</formula>
    </cfRule>
  </conditionalFormatting>
  <conditionalFormatting sqref="B379:E379">
    <cfRule type="expression" dxfId="4492" priority="4349" stopIfTrue="1">
      <formula>AND($A379&lt;&gt;"COMPOSICAO",$A379&lt;&gt;"INSUMO",$A379&lt;&gt;"")</formula>
    </cfRule>
    <cfRule type="expression" dxfId="4491" priority="4350" stopIfTrue="1">
      <formula>AND(OR($A379="COMPOSICAO",$A379="INSUMO",$A379&lt;&gt;""),$A379&lt;&gt;"")</formula>
    </cfRule>
  </conditionalFormatting>
  <conditionalFormatting sqref="B379:E379">
    <cfRule type="expression" dxfId="4490" priority="4347" stopIfTrue="1">
      <formula>AND($A379&lt;&gt;"COMPOSICAO",$A379&lt;&gt;"INSUMO",$A379&lt;&gt;"")</formula>
    </cfRule>
    <cfRule type="expression" dxfId="4489" priority="4348" stopIfTrue="1">
      <formula>AND(OR($A379="COMPOSICAO",$A379="INSUMO",$A379&lt;&gt;""),$A379&lt;&gt;"")</formula>
    </cfRule>
  </conditionalFormatting>
  <conditionalFormatting sqref="B379:E379">
    <cfRule type="expression" dxfId="4488" priority="4345" stopIfTrue="1">
      <formula>AND($A379&lt;&gt;"COMPOSICAO",$A379&lt;&gt;"INSUMO",$A379&lt;&gt;"")</formula>
    </cfRule>
    <cfRule type="expression" dxfId="4487" priority="4346" stopIfTrue="1">
      <formula>AND(OR($A379="COMPOSICAO",$A379="INSUMO",$A379&lt;&gt;""),$A379&lt;&gt;"")</formula>
    </cfRule>
  </conditionalFormatting>
  <conditionalFormatting sqref="B379:E379">
    <cfRule type="expression" dxfId="4486" priority="4343" stopIfTrue="1">
      <formula>AND($A379&lt;&gt;"COMPOSICAO",$A379&lt;&gt;"INSUMO",$A379&lt;&gt;"")</formula>
    </cfRule>
    <cfRule type="expression" dxfId="4485" priority="4344" stopIfTrue="1">
      <formula>AND(OR($A379="COMPOSICAO",$A379="INSUMO",$A379&lt;&gt;""),$A379&lt;&gt;"")</formula>
    </cfRule>
  </conditionalFormatting>
  <conditionalFormatting sqref="B379:E379">
    <cfRule type="expression" dxfId="4484" priority="4341" stopIfTrue="1">
      <formula>AND($A379&lt;&gt;"COMPOSICAO",$A379&lt;&gt;"INSUMO",$A379&lt;&gt;"")</formula>
    </cfRule>
    <cfRule type="expression" dxfId="4483" priority="4342" stopIfTrue="1">
      <formula>AND(OR($A379="COMPOSICAO",$A379="INSUMO",$A379&lt;&gt;""),$A379&lt;&gt;"")</formula>
    </cfRule>
  </conditionalFormatting>
  <conditionalFormatting sqref="B379:E379">
    <cfRule type="expression" dxfId="4482" priority="4339" stopIfTrue="1">
      <formula>AND($A379&lt;&gt;"COMPOSICAO",$A379&lt;&gt;"INSUMO",$A379&lt;&gt;"")</formula>
    </cfRule>
    <cfRule type="expression" dxfId="4481" priority="4340" stopIfTrue="1">
      <formula>AND(OR($A379="COMPOSICAO",$A379="INSUMO",$A379&lt;&gt;""),$A379&lt;&gt;"")</formula>
    </cfRule>
  </conditionalFormatting>
  <conditionalFormatting sqref="B379:E379">
    <cfRule type="expression" dxfId="4480" priority="4337" stopIfTrue="1">
      <formula>AND($A379&lt;&gt;"COMPOSICAO",$A379&lt;&gt;"INSUMO",$A379&lt;&gt;"")</formula>
    </cfRule>
    <cfRule type="expression" dxfId="4479" priority="4338" stopIfTrue="1">
      <formula>AND(OR($A379="COMPOSICAO",$A379="INSUMO",$A379&lt;&gt;""),$A379&lt;&gt;"")</formula>
    </cfRule>
  </conditionalFormatting>
  <conditionalFormatting sqref="B379:E379">
    <cfRule type="expression" dxfId="4478" priority="4335" stopIfTrue="1">
      <formula>AND($A379&lt;&gt;"COMPOSICAO",$A379&lt;&gt;"INSUMO",$A379&lt;&gt;"")</formula>
    </cfRule>
    <cfRule type="expression" dxfId="4477" priority="4336" stopIfTrue="1">
      <formula>AND(OR($A379="COMPOSICAO",$A379="INSUMO",$A379&lt;&gt;""),$A379&lt;&gt;"")</formula>
    </cfRule>
  </conditionalFormatting>
  <conditionalFormatting sqref="B379:E379">
    <cfRule type="expression" dxfId="4476" priority="4333" stopIfTrue="1">
      <formula>AND($A379&lt;&gt;"COMPOSICAO",$A379&lt;&gt;"INSUMO",$A379&lt;&gt;"")</formula>
    </cfRule>
    <cfRule type="expression" dxfId="4475" priority="4334" stopIfTrue="1">
      <formula>AND(OR($A379="COMPOSICAO",$A379="INSUMO",$A379&lt;&gt;""),$A379&lt;&gt;"")</formula>
    </cfRule>
  </conditionalFormatting>
  <conditionalFormatting sqref="B379:E379">
    <cfRule type="expression" dxfId="4474" priority="4331" stopIfTrue="1">
      <formula>AND($A379&lt;&gt;"COMPOSICAO",$A379&lt;&gt;"INSUMO",$A379&lt;&gt;"")</formula>
    </cfRule>
    <cfRule type="expression" dxfId="4473" priority="4332" stopIfTrue="1">
      <formula>AND(OR($A379="COMPOSICAO",$A379="INSUMO",$A379&lt;&gt;""),$A379&lt;&gt;"")</formula>
    </cfRule>
  </conditionalFormatting>
  <conditionalFormatting sqref="B379:E379">
    <cfRule type="expression" dxfId="4472" priority="4329" stopIfTrue="1">
      <formula>AND($A379&lt;&gt;"COMPOSICAO",$A379&lt;&gt;"INSUMO",$A379&lt;&gt;"")</formula>
    </cfRule>
    <cfRule type="expression" dxfId="4471" priority="4330" stopIfTrue="1">
      <formula>AND(OR($A379="COMPOSICAO",$A379="INSUMO",$A379&lt;&gt;""),$A379&lt;&gt;"")</formula>
    </cfRule>
  </conditionalFormatting>
  <conditionalFormatting sqref="B379:E379">
    <cfRule type="expression" dxfId="4470" priority="4327" stopIfTrue="1">
      <formula>AND($A379&lt;&gt;"COMPOSICAO",$A379&lt;&gt;"INSUMO",$A379&lt;&gt;"")</formula>
    </cfRule>
    <cfRule type="expression" dxfId="4469" priority="4328" stopIfTrue="1">
      <formula>AND(OR($A379="COMPOSICAO",$A379="INSUMO",$A379&lt;&gt;""),$A379&lt;&gt;"")</formula>
    </cfRule>
  </conditionalFormatting>
  <conditionalFormatting sqref="B379:E379">
    <cfRule type="expression" dxfId="4468" priority="4325" stopIfTrue="1">
      <formula>AND($A379&lt;&gt;"COMPOSICAO",$A379&lt;&gt;"INSUMO",$A379&lt;&gt;"")</formula>
    </cfRule>
    <cfRule type="expression" dxfId="4467" priority="4326" stopIfTrue="1">
      <formula>AND(OR($A379="COMPOSICAO",$A379="INSUMO",$A379&lt;&gt;""),$A379&lt;&gt;"")</formula>
    </cfRule>
  </conditionalFormatting>
  <conditionalFormatting sqref="B379:E379">
    <cfRule type="expression" dxfId="4466" priority="4323" stopIfTrue="1">
      <formula>AND($A379&lt;&gt;"COMPOSICAO",$A379&lt;&gt;"INSUMO",$A379&lt;&gt;"")</formula>
    </cfRule>
    <cfRule type="expression" dxfId="4465" priority="4324" stopIfTrue="1">
      <formula>AND(OR($A379="COMPOSICAO",$A379="INSUMO",$A379&lt;&gt;""),$A379&lt;&gt;"")</formula>
    </cfRule>
  </conditionalFormatting>
  <conditionalFormatting sqref="B379:E379">
    <cfRule type="expression" dxfId="4464" priority="4321" stopIfTrue="1">
      <formula>AND($A379&lt;&gt;"COMPOSICAO",$A379&lt;&gt;"INSUMO",$A379&lt;&gt;"")</formula>
    </cfRule>
    <cfRule type="expression" dxfId="4463" priority="4322" stopIfTrue="1">
      <formula>AND(OR($A379="COMPOSICAO",$A379="INSUMO",$A379&lt;&gt;""),$A379&lt;&gt;"")</formula>
    </cfRule>
  </conditionalFormatting>
  <conditionalFormatting sqref="E379">
    <cfRule type="expression" dxfId="4462" priority="4319" stopIfTrue="1">
      <formula>AND($A379&lt;&gt;"COMPOSICAO",$A379&lt;&gt;"INSUMO",$A379&lt;&gt;"")</formula>
    </cfRule>
    <cfRule type="expression" dxfId="4461" priority="4320" stopIfTrue="1">
      <formula>AND(OR($A379="COMPOSICAO",$A379="INSUMO",$A379&lt;&gt;""),$A379&lt;&gt;"")</formula>
    </cfRule>
  </conditionalFormatting>
  <conditionalFormatting sqref="B379:D379">
    <cfRule type="expression" dxfId="4460" priority="4317" stopIfTrue="1">
      <formula>AND($A379&lt;&gt;"COMPOSICAO",$A379&lt;&gt;"INSUMO",$A379&lt;&gt;"")</formula>
    </cfRule>
    <cfRule type="expression" dxfId="4459" priority="4318" stopIfTrue="1">
      <formula>AND(OR($A379="COMPOSICAO",$A379="INSUMO",$A379&lt;&gt;""),$A379&lt;&gt;"")</formula>
    </cfRule>
  </conditionalFormatting>
  <conditionalFormatting sqref="B379:E379">
    <cfRule type="expression" dxfId="4458" priority="4315" stopIfTrue="1">
      <formula>AND($A379&lt;&gt;"COMPOSICAO",$A379&lt;&gt;"INSUMO",$A379&lt;&gt;"")</formula>
    </cfRule>
    <cfRule type="expression" dxfId="4457" priority="4316" stopIfTrue="1">
      <formula>AND(OR($A379="COMPOSICAO",$A379="INSUMO",$A379&lt;&gt;""),$A379&lt;&gt;"")</formula>
    </cfRule>
  </conditionalFormatting>
  <conditionalFormatting sqref="B379:D379">
    <cfRule type="expression" dxfId="4456" priority="4313" stopIfTrue="1">
      <formula>AND($A379&lt;&gt;"COMPOSICAO",$A379&lt;&gt;"INSUMO",$A379&lt;&gt;"")</formula>
    </cfRule>
    <cfRule type="expression" dxfId="4455" priority="4314" stopIfTrue="1">
      <formula>AND(OR($A379="COMPOSICAO",$A379="INSUMO",$A379&lt;&gt;""),$A379&lt;&gt;"")</formula>
    </cfRule>
  </conditionalFormatting>
  <conditionalFormatting sqref="B369:E369">
    <cfRule type="expression" dxfId="4454" priority="4311" stopIfTrue="1">
      <formula>AND($A369&lt;&gt;"COMPOSICAO",$A369&lt;&gt;"INSUMO",$A369&lt;&gt;"")</formula>
    </cfRule>
    <cfRule type="expression" dxfId="4453" priority="4312" stopIfTrue="1">
      <formula>AND(OR($A369="COMPOSICAO",$A369="INSUMO",$A369&lt;&gt;""),$A369&lt;&gt;"")</formula>
    </cfRule>
  </conditionalFormatting>
  <conditionalFormatting sqref="B369:E369">
    <cfRule type="expression" dxfId="4452" priority="4309" stopIfTrue="1">
      <formula>AND($A369&lt;&gt;"COMPOSICAO",$A369&lt;&gt;"INSUMO",$A369&lt;&gt;"")</formula>
    </cfRule>
    <cfRule type="expression" dxfId="4451" priority="4310" stopIfTrue="1">
      <formula>AND(OR($A369="COMPOSICAO",$A369="INSUMO",$A369&lt;&gt;""),$A369&lt;&gt;"")</formula>
    </cfRule>
  </conditionalFormatting>
  <conditionalFormatting sqref="B369:E369">
    <cfRule type="expression" dxfId="4450" priority="4307" stopIfTrue="1">
      <formula>AND($A369&lt;&gt;"COMPOSICAO",$A369&lt;&gt;"INSUMO",$A369&lt;&gt;"")</formula>
    </cfRule>
    <cfRule type="expression" dxfId="4449" priority="4308" stopIfTrue="1">
      <formula>AND(OR($A369="COMPOSICAO",$A369="INSUMO",$A369&lt;&gt;""),$A369&lt;&gt;"")</formula>
    </cfRule>
  </conditionalFormatting>
  <conditionalFormatting sqref="B369:E369">
    <cfRule type="expression" dxfId="4448" priority="4305" stopIfTrue="1">
      <formula>AND($A369&lt;&gt;"COMPOSICAO",$A369&lt;&gt;"INSUMO",$A369&lt;&gt;"")</formula>
    </cfRule>
    <cfRule type="expression" dxfId="4447" priority="4306" stopIfTrue="1">
      <formula>AND(OR($A369="COMPOSICAO",$A369="INSUMO",$A369&lt;&gt;""),$A369&lt;&gt;"")</formula>
    </cfRule>
  </conditionalFormatting>
  <conditionalFormatting sqref="B369:E369">
    <cfRule type="expression" dxfId="4446" priority="4303" stopIfTrue="1">
      <formula>AND($A369&lt;&gt;"COMPOSICAO",$A369&lt;&gt;"INSUMO",$A369&lt;&gt;"")</formula>
    </cfRule>
    <cfRule type="expression" dxfId="4445" priority="4304" stopIfTrue="1">
      <formula>AND(OR($A369="COMPOSICAO",$A369="INSUMO",$A369&lt;&gt;""),$A369&lt;&gt;"")</formula>
    </cfRule>
  </conditionalFormatting>
  <conditionalFormatting sqref="B369:E369">
    <cfRule type="expression" dxfId="4444" priority="4301" stopIfTrue="1">
      <formula>AND($A369&lt;&gt;"COMPOSICAO",$A369&lt;&gt;"INSUMO",$A369&lt;&gt;"")</formula>
    </cfRule>
    <cfRule type="expression" dxfId="4443" priority="4302" stopIfTrue="1">
      <formula>AND(OR($A369="COMPOSICAO",$A369="INSUMO",$A369&lt;&gt;""),$A369&lt;&gt;"")</formula>
    </cfRule>
  </conditionalFormatting>
  <conditionalFormatting sqref="B369:E369">
    <cfRule type="expression" dxfId="4442" priority="4299" stopIfTrue="1">
      <formula>AND($A369&lt;&gt;"COMPOSICAO",$A369&lt;&gt;"INSUMO",$A369&lt;&gt;"")</formula>
    </cfRule>
    <cfRule type="expression" dxfId="4441" priority="4300" stopIfTrue="1">
      <formula>AND(OR($A369="COMPOSICAO",$A369="INSUMO",$A369&lt;&gt;""),$A369&lt;&gt;"")</formula>
    </cfRule>
  </conditionalFormatting>
  <conditionalFormatting sqref="B369:E369">
    <cfRule type="expression" dxfId="4440" priority="4297" stopIfTrue="1">
      <formula>AND($A369&lt;&gt;"COMPOSICAO",$A369&lt;&gt;"INSUMO",$A369&lt;&gt;"")</formula>
    </cfRule>
    <cfRule type="expression" dxfId="4439" priority="4298" stopIfTrue="1">
      <formula>AND(OR($A369="COMPOSICAO",$A369="INSUMO",$A369&lt;&gt;""),$A369&lt;&gt;"")</formula>
    </cfRule>
  </conditionalFormatting>
  <conditionalFormatting sqref="B369:E369">
    <cfRule type="expression" dxfId="4438" priority="4295" stopIfTrue="1">
      <formula>AND($A369&lt;&gt;"COMPOSICAO",$A369&lt;&gt;"INSUMO",$A369&lt;&gt;"")</formula>
    </cfRule>
    <cfRule type="expression" dxfId="4437" priority="4296" stopIfTrue="1">
      <formula>AND(OR($A369="COMPOSICAO",$A369="INSUMO",$A369&lt;&gt;""),$A369&lt;&gt;"")</formula>
    </cfRule>
  </conditionalFormatting>
  <conditionalFormatting sqref="B369:E369">
    <cfRule type="expression" dxfId="4436" priority="4293" stopIfTrue="1">
      <formula>AND($A369&lt;&gt;"COMPOSICAO",$A369&lt;&gt;"INSUMO",$A369&lt;&gt;"")</formula>
    </cfRule>
    <cfRule type="expression" dxfId="4435" priority="4294" stopIfTrue="1">
      <formula>AND(OR($A369="COMPOSICAO",$A369="INSUMO",$A369&lt;&gt;""),$A369&lt;&gt;"")</formula>
    </cfRule>
  </conditionalFormatting>
  <conditionalFormatting sqref="B369:E369">
    <cfRule type="expression" dxfId="4434" priority="4291" stopIfTrue="1">
      <formula>AND($A369&lt;&gt;"COMPOSICAO",$A369&lt;&gt;"INSUMO",$A369&lt;&gt;"")</formula>
    </cfRule>
    <cfRule type="expression" dxfId="4433" priority="4292" stopIfTrue="1">
      <formula>AND(OR($A369="COMPOSICAO",$A369="INSUMO",$A369&lt;&gt;""),$A369&lt;&gt;"")</formula>
    </cfRule>
  </conditionalFormatting>
  <conditionalFormatting sqref="B369:E369">
    <cfRule type="expression" dxfId="4432" priority="4289" stopIfTrue="1">
      <formula>AND($A369&lt;&gt;"COMPOSICAO",$A369&lt;&gt;"INSUMO",$A369&lt;&gt;"")</formula>
    </cfRule>
    <cfRule type="expression" dxfId="4431" priority="4290" stopIfTrue="1">
      <formula>AND(OR($A369="COMPOSICAO",$A369="INSUMO",$A369&lt;&gt;""),$A369&lt;&gt;"")</formula>
    </cfRule>
  </conditionalFormatting>
  <conditionalFormatting sqref="B369:E369">
    <cfRule type="expression" dxfId="4430" priority="4287" stopIfTrue="1">
      <formula>AND($A369&lt;&gt;"COMPOSICAO",$A369&lt;&gt;"INSUMO",$A369&lt;&gt;"")</formula>
    </cfRule>
    <cfRule type="expression" dxfId="4429" priority="4288" stopIfTrue="1">
      <formula>AND(OR($A369="COMPOSICAO",$A369="INSUMO",$A369&lt;&gt;""),$A369&lt;&gt;"")</formula>
    </cfRule>
  </conditionalFormatting>
  <conditionalFormatting sqref="B369:E369">
    <cfRule type="expression" dxfId="4428" priority="4285" stopIfTrue="1">
      <formula>AND($A369&lt;&gt;"COMPOSICAO",$A369&lt;&gt;"INSUMO",$A369&lt;&gt;"")</formula>
    </cfRule>
    <cfRule type="expression" dxfId="4427" priority="4286" stopIfTrue="1">
      <formula>AND(OR($A369="COMPOSICAO",$A369="INSUMO",$A369&lt;&gt;""),$A369&lt;&gt;"")</formula>
    </cfRule>
  </conditionalFormatting>
  <conditionalFormatting sqref="B369:E369">
    <cfRule type="expression" dxfId="4426" priority="4283" stopIfTrue="1">
      <formula>AND($A369&lt;&gt;"COMPOSICAO",$A369&lt;&gt;"INSUMO",$A369&lt;&gt;"")</formula>
    </cfRule>
    <cfRule type="expression" dxfId="4425" priority="4284" stopIfTrue="1">
      <formula>AND(OR($A369="COMPOSICAO",$A369="INSUMO",$A369&lt;&gt;""),$A369&lt;&gt;"")</formula>
    </cfRule>
  </conditionalFormatting>
  <conditionalFormatting sqref="B369:E369">
    <cfRule type="expression" dxfId="4424" priority="4281" stopIfTrue="1">
      <formula>AND($A369&lt;&gt;"COMPOSICAO",$A369&lt;&gt;"INSUMO",$A369&lt;&gt;"")</formula>
    </cfRule>
    <cfRule type="expression" dxfId="4423" priority="4282" stopIfTrue="1">
      <formula>AND(OR($A369="COMPOSICAO",$A369="INSUMO",$A369&lt;&gt;""),$A369&lt;&gt;"")</formula>
    </cfRule>
  </conditionalFormatting>
  <conditionalFormatting sqref="B369:E369">
    <cfRule type="expression" dxfId="4422" priority="4279" stopIfTrue="1">
      <formula>AND($A369&lt;&gt;"COMPOSICAO",$A369&lt;&gt;"INSUMO",$A369&lt;&gt;"")</formula>
    </cfRule>
    <cfRule type="expression" dxfId="4421" priority="4280" stopIfTrue="1">
      <formula>AND(OR($A369="COMPOSICAO",$A369="INSUMO",$A369&lt;&gt;""),$A369&lt;&gt;"")</formula>
    </cfRule>
  </conditionalFormatting>
  <conditionalFormatting sqref="B369:E369">
    <cfRule type="expression" dxfId="4420" priority="4277" stopIfTrue="1">
      <formula>AND($A369&lt;&gt;"COMPOSICAO",$A369&lt;&gt;"INSUMO",$A369&lt;&gt;"")</formula>
    </cfRule>
    <cfRule type="expression" dxfId="4419" priority="4278" stopIfTrue="1">
      <formula>AND(OR($A369="COMPOSICAO",$A369="INSUMO",$A369&lt;&gt;""),$A369&lt;&gt;"")</formula>
    </cfRule>
  </conditionalFormatting>
  <conditionalFormatting sqref="B369:E369">
    <cfRule type="expression" dxfId="4418" priority="4275" stopIfTrue="1">
      <formula>AND($A369&lt;&gt;"COMPOSICAO",$A369&lt;&gt;"INSUMO",$A369&lt;&gt;"")</formula>
    </cfRule>
    <cfRule type="expression" dxfId="4417" priority="4276" stopIfTrue="1">
      <formula>AND(OR($A369="COMPOSICAO",$A369="INSUMO",$A369&lt;&gt;""),$A369&lt;&gt;"")</formula>
    </cfRule>
  </conditionalFormatting>
  <conditionalFormatting sqref="B369:E369">
    <cfRule type="expression" dxfId="4416" priority="4273" stopIfTrue="1">
      <formula>AND($A369&lt;&gt;"COMPOSICAO",$A369&lt;&gt;"INSUMO",$A369&lt;&gt;"")</formula>
    </cfRule>
    <cfRule type="expression" dxfId="4415" priority="4274" stopIfTrue="1">
      <formula>AND(OR($A369="COMPOSICAO",$A369="INSUMO",$A369&lt;&gt;""),$A369&lt;&gt;"")</formula>
    </cfRule>
  </conditionalFormatting>
  <conditionalFormatting sqref="B369:E369">
    <cfRule type="expression" dxfId="4414" priority="4271" stopIfTrue="1">
      <formula>AND($A369&lt;&gt;"COMPOSICAO",$A369&lt;&gt;"INSUMO",$A369&lt;&gt;"")</formula>
    </cfRule>
    <cfRule type="expression" dxfId="4413" priority="4272" stopIfTrue="1">
      <formula>AND(OR($A369="COMPOSICAO",$A369="INSUMO",$A369&lt;&gt;""),$A369&lt;&gt;"")</formula>
    </cfRule>
  </conditionalFormatting>
  <conditionalFormatting sqref="B369:E369">
    <cfRule type="expression" dxfId="4412" priority="4269" stopIfTrue="1">
      <formula>AND($A369&lt;&gt;"COMPOSICAO",$A369&lt;&gt;"INSUMO",$A369&lt;&gt;"")</formula>
    </cfRule>
    <cfRule type="expression" dxfId="4411" priority="4270" stopIfTrue="1">
      <formula>AND(OR($A369="COMPOSICAO",$A369="INSUMO",$A369&lt;&gt;""),$A369&lt;&gt;"")</formula>
    </cfRule>
  </conditionalFormatting>
  <conditionalFormatting sqref="B369:E369">
    <cfRule type="expression" dxfId="4410" priority="4267" stopIfTrue="1">
      <formula>AND($A369&lt;&gt;"COMPOSICAO",$A369&lt;&gt;"INSUMO",$A369&lt;&gt;"")</formula>
    </cfRule>
    <cfRule type="expression" dxfId="4409" priority="4268" stopIfTrue="1">
      <formula>AND(OR($A369="COMPOSICAO",$A369="INSUMO",$A369&lt;&gt;""),$A369&lt;&gt;"")</formula>
    </cfRule>
  </conditionalFormatting>
  <conditionalFormatting sqref="B369:E369">
    <cfRule type="expression" dxfId="4408" priority="4265" stopIfTrue="1">
      <formula>AND($A369&lt;&gt;"COMPOSICAO",$A369&lt;&gt;"INSUMO",$A369&lt;&gt;"")</formula>
    </cfRule>
    <cfRule type="expression" dxfId="4407" priority="4266" stopIfTrue="1">
      <formula>AND(OR($A369="COMPOSICAO",$A369="INSUMO",$A369&lt;&gt;""),$A369&lt;&gt;"")</formula>
    </cfRule>
  </conditionalFormatting>
  <conditionalFormatting sqref="B369:E369">
    <cfRule type="expression" dxfId="4406" priority="4263" stopIfTrue="1">
      <formula>AND($A369&lt;&gt;"COMPOSICAO",$A369&lt;&gt;"INSUMO",$A369&lt;&gt;"")</formula>
    </cfRule>
    <cfRule type="expression" dxfId="4405" priority="4264" stopIfTrue="1">
      <formula>AND(OR($A369="COMPOSICAO",$A369="INSUMO",$A369&lt;&gt;""),$A369&lt;&gt;"")</formula>
    </cfRule>
  </conditionalFormatting>
  <conditionalFormatting sqref="B369:E369">
    <cfRule type="expression" dxfId="4404" priority="4261" stopIfTrue="1">
      <formula>AND($A369&lt;&gt;"COMPOSICAO",$A369&lt;&gt;"INSUMO",$A369&lt;&gt;"")</formula>
    </cfRule>
    <cfRule type="expression" dxfId="4403" priority="4262" stopIfTrue="1">
      <formula>AND(OR($A369="COMPOSICAO",$A369="INSUMO",$A369&lt;&gt;""),$A369&lt;&gt;"")</formula>
    </cfRule>
  </conditionalFormatting>
  <conditionalFormatting sqref="B369:E369">
    <cfRule type="expression" dxfId="4402" priority="4259" stopIfTrue="1">
      <formula>AND($A369&lt;&gt;"COMPOSICAO",$A369&lt;&gt;"INSUMO",$A369&lt;&gt;"")</formula>
    </cfRule>
    <cfRule type="expression" dxfId="4401" priority="4260" stopIfTrue="1">
      <formula>AND(OR($A369="COMPOSICAO",$A369="INSUMO",$A369&lt;&gt;""),$A369&lt;&gt;"")</formula>
    </cfRule>
  </conditionalFormatting>
  <conditionalFormatting sqref="B369:E369">
    <cfRule type="expression" dxfId="4400" priority="4257" stopIfTrue="1">
      <formula>AND($A369&lt;&gt;"COMPOSICAO",$A369&lt;&gt;"INSUMO",$A369&lt;&gt;"")</formula>
    </cfRule>
    <cfRule type="expression" dxfId="4399" priority="4258" stopIfTrue="1">
      <formula>AND(OR($A369="COMPOSICAO",$A369="INSUMO",$A369&lt;&gt;""),$A369&lt;&gt;"")</formula>
    </cfRule>
  </conditionalFormatting>
  <conditionalFormatting sqref="B369:E369">
    <cfRule type="expression" dxfId="4398" priority="4255" stopIfTrue="1">
      <formula>AND($A369&lt;&gt;"COMPOSICAO",$A369&lt;&gt;"INSUMO",$A369&lt;&gt;"")</formula>
    </cfRule>
    <cfRule type="expression" dxfId="4397" priority="4256" stopIfTrue="1">
      <formula>AND(OR($A369="COMPOSICAO",$A369="INSUMO",$A369&lt;&gt;""),$A369&lt;&gt;"")</formula>
    </cfRule>
  </conditionalFormatting>
  <conditionalFormatting sqref="B369:E369">
    <cfRule type="expression" dxfId="4396" priority="4253" stopIfTrue="1">
      <formula>AND($A369&lt;&gt;"COMPOSICAO",$A369&lt;&gt;"INSUMO",$A369&lt;&gt;"")</formula>
    </cfRule>
    <cfRule type="expression" dxfId="4395" priority="4254" stopIfTrue="1">
      <formula>AND(OR($A369="COMPOSICAO",$A369="INSUMO",$A369&lt;&gt;""),$A369&lt;&gt;"")</formula>
    </cfRule>
  </conditionalFormatting>
  <conditionalFormatting sqref="B369:E369">
    <cfRule type="expression" dxfId="4394" priority="4251" stopIfTrue="1">
      <formula>AND($A369&lt;&gt;"COMPOSICAO",$A369&lt;&gt;"INSUMO",$A369&lt;&gt;"")</formula>
    </cfRule>
    <cfRule type="expression" dxfId="4393" priority="4252" stopIfTrue="1">
      <formula>AND(OR($A369="COMPOSICAO",$A369="INSUMO",$A369&lt;&gt;""),$A369&lt;&gt;"")</formula>
    </cfRule>
  </conditionalFormatting>
  <conditionalFormatting sqref="B369:E369">
    <cfRule type="expression" dxfId="4392" priority="4249" stopIfTrue="1">
      <formula>AND($A369&lt;&gt;"COMPOSICAO",$A369&lt;&gt;"INSUMO",$A369&lt;&gt;"")</formula>
    </cfRule>
    <cfRule type="expression" dxfId="4391" priority="4250" stopIfTrue="1">
      <formula>AND(OR($A369="COMPOSICAO",$A369="INSUMO",$A369&lt;&gt;""),$A369&lt;&gt;"")</formula>
    </cfRule>
  </conditionalFormatting>
  <conditionalFormatting sqref="B369:E369">
    <cfRule type="expression" dxfId="4390" priority="4247" stopIfTrue="1">
      <formula>AND($A369&lt;&gt;"COMPOSICAO",$A369&lt;&gt;"INSUMO",$A369&lt;&gt;"")</formula>
    </cfRule>
    <cfRule type="expression" dxfId="4389" priority="4248" stopIfTrue="1">
      <formula>AND(OR($A369="COMPOSICAO",$A369="INSUMO",$A369&lt;&gt;""),$A369&lt;&gt;"")</formula>
    </cfRule>
  </conditionalFormatting>
  <conditionalFormatting sqref="E369">
    <cfRule type="expression" dxfId="4388" priority="4245" stopIfTrue="1">
      <formula>AND($A369&lt;&gt;"COMPOSICAO",$A369&lt;&gt;"INSUMO",$A369&lt;&gt;"")</formula>
    </cfRule>
    <cfRule type="expression" dxfId="4387" priority="4246" stopIfTrue="1">
      <formula>AND(OR($A369="COMPOSICAO",$A369="INSUMO",$A369&lt;&gt;""),$A369&lt;&gt;"")</formula>
    </cfRule>
  </conditionalFormatting>
  <conditionalFormatting sqref="B369:D369">
    <cfRule type="expression" dxfId="4386" priority="4243" stopIfTrue="1">
      <formula>AND($A369&lt;&gt;"COMPOSICAO",$A369&lt;&gt;"INSUMO",$A369&lt;&gt;"")</formula>
    </cfRule>
    <cfRule type="expression" dxfId="4385" priority="4244" stopIfTrue="1">
      <formula>AND(OR($A369="COMPOSICAO",$A369="INSUMO",$A369&lt;&gt;""),$A369&lt;&gt;"")</formula>
    </cfRule>
  </conditionalFormatting>
  <conditionalFormatting sqref="B369:E369">
    <cfRule type="expression" dxfId="4384" priority="4241" stopIfTrue="1">
      <formula>AND($A369&lt;&gt;"COMPOSICAO",$A369&lt;&gt;"INSUMO",$A369&lt;&gt;"")</formula>
    </cfRule>
    <cfRule type="expression" dxfId="4383" priority="4242" stopIfTrue="1">
      <formula>AND(OR($A369="COMPOSICAO",$A369="INSUMO",$A369&lt;&gt;""),$A369&lt;&gt;"")</formula>
    </cfRule>
  </conditionalFormatting>
  <conditionalFormatting sqref="B369:D369">
    <cfRule type="expression" dxfId="4382" priority="4239" stopIfTrue="1">
      <formula>AND($A369&lt;&gt;"COMPOSICAO",$A369&lt;&gt;"INSUMO",$A369&lt;&gt;"")</formula>
    </cfRule>
    <cfRule type="expression" dxfId="4381" priority="4240" stopIfTrue="1">
      <formula>AND(OR($A369="COMPOSICAO",$A369="INSUMO",$A369&lt;&gt;""),$A369&lt;&gt;"")</formula>
    </cfRule>
  </conditionalFormatting>
  <conditionalFormatting sqref="B361:E361">
    <cfRule type="expression" dxfId="4380" priority="4237" stopIfTrue="1">
      <formula>AND($A361&lt;&gt;"COMPOSICAO",$A361&lt;&gt;"INSUMO",$A361&lt;&gt;"")</formula>
    </cfRule>
    <cfRule type="expression" dxfId="4379" priority="4238" stopIfTrue="1">
      <formula>AND(OR($A361="COMPOSICAO",$A361="INSUMO",$A361&lt;&gt;""),$A361&lt;&gt;"")</formula>
    </cfRule>
  </conditionalFormatting>
  <conditionalFormatting sqref="B361:E361">
    <cfRule type="expression" dxfId="4378" priority="4235" stopIfTrue="1">
      <formula>AND($A361&lt;&gt;"COMPOSICAO",$A361&lt;&gt;"INSUMO",$A361&lt;&gt;"")</formula>
    </cfRule>
    <cfRule type="expression" dxfId="4377" priority="4236" stopIfTrue="1">
      <formula>AND(OR($A361="COMPOSICAO",$A361="INSUMO",$A361&lt;&gt;""),$A361&lt;&gt;"")</formula>
    </cfRule>
  </conditionalFormatting>
  <conditionalFormatting sqref="B361:E361">
    <cfRule type="expression" dxfId="4376" priority="4233" stopIfTrue="1">
      <formula>AND($A361&lt;&gt;"COMPOSICAO",$A361&lt;&gt;"INSUMO",$A361&lt;&gt;"")</formula>
    </cfRule>
    <cfRule type="expression" dxfId="4375" priority="4234" stopIfTrue="1">
      <formula>AND(OR($A361="COMPOSICAO",$A361="INSUMO",$A361&lt;&gt;""),$A361&lt;&gt;"")</formula>
    </cfRule>
  </conditionalFormatting>
  <conditionalFormatting sqref="B361:E361">
    <cfRule type="expression" dxfId="4374" priority="4231" stopIfTrue="1">
      <formula>AND($A361&lt;&gt;"COMPOSICAO",$A361&lt;&gt;"INSUMO",$A361&lt;&gt;"")</formula>
    </cfRule>
    <cfRule type="expression" dxfId="4373" priority="4232" stopIfTrue="1">
      <formula>AND(OR($A361="COMPOSICAO",$A361="INSUMO",$A361&lt;&gt;""),$A361&lt;&gt;"")</formula>
    </cfRule>
  </conditionalFormatting>
  <conditionalFormatting sqref="B361:E361">
    <cfRule type="expression" dxfId="4372" priority="4229" stopIfTrue="1">
      <formula>AND($A361&lt;&gt;"COMPOSICAO",$A361&lt;&gt;"INSUMO",$A361&lt;&gt;"")</formula>
    </cfRule>
    <cfRule type="expression" dxfId="4371" priority="4230" stopIfTrue="1">
      <formula>AND(OR($A361="COMPOSICAO",$A361="INSUMO",$A361&lt;&gt;""),$A361&lt;&gt;"")</formula>
    </cfRule>
  </conditionalFormatting>
  <conditionalFormatting sqref="B361:E361">
    <cfRule type="expression" dxfId="4370" priority="4227" stopIfTrue="1">
      <formula>AND($A361&lt;&gt;"COMPOSICAO",$A361&lt;&gt;"INSUMO",$A361&lt;&gt;"")</formula>
    </cfRule>
    <cfRule type="expression" dxfId="4369" priority="4228" stopIfTrue="1">
      <formula>AND(OR($A361="COMPOSICAO",$A361="INSUMO",$A361&lt;&gt;""),$A361&lt;&gt;"")</formula>
    </cfRule>
  </conditionalFormatting>
  <conditionalFormatting sqref="B361:E361">
    <cfRule type="expression" dxfId="4368" priority="4225" stopIfTrue="1">
      <formula>AND($A361&lt;&gt;"COMPOSICAO",$A361&lt;&gt;"INSUMO",$A361&lt;&gt;"")</formula>
    </cfRule>
    <cfRule type="expression" dxfId="4367" priority="4226" stopIfTrue="1">
      <formula>AND(OR($A361="COMPOSICAO",$A361="INSUMO",$A361&lt;&gt;""),$A361&lt;&gt;"")</formula>
    </cfRule>
  </conditionalFormatting>
  <conditionalFormatting sqref="B361:E361">
    <cfRule type="expression" dxfId="4366" priority="4223" stopIfTrue="1">
      <formula>AND($A361&lt;&gt;"COMPOSICAO",$A361&lt;&gt;"INSUMO",$A361&lt;&gt;"")</formula>
    </cfRule>
    <cfRule type="expression" dxfId="4365" priority="4224" stopIfTrue="1">
      <formula>AND(OR($A361="COMPOSICAO",$A361="INSUMO",$A361&lt;&gt;""),$A361&lt;&gt;"")</formula>
    </cfRule>
  </conditionalFormatting>
  <conditionalFormatting sqref="B361:E361">
    <cfRule type="expression" dxfId="4364" priority="4221" stopIfTrue="1">
      <formula>AND($A361&lt;&gt;"COMPOSICAO",$A361&lt;&gt;"INSUMO",$A361&lt;&gt;"")</formula>
    </cfRule>
    <cfRule type="expression" dxfId="4363" priority="4222" stopIfTrue="1">
      <formula>AND(OR($A361="COMPOSICAO",$A361="INSUMO",$A361&lt;&gt;""),$A361&lt;&gt;"")</formula>
    </cfRule>
  </conditionalFormatting>
  <conditionalFormatting sqref="B361:E361">
    <cfRule type="expression" dxfId="4362" priority="4219" stopIfTrue="1">
      <formula>AND($A361&lt;&gt;"COMPOSICAO",$A361&lt;&gt;"INSUMO",$A361&lt;&gt;"")</formula>
    </cfRule>
    <cfRule type="expression" dxfId="4361" priority="4220" stopIfTrue="1">
      <formula>AND(OR($A361="COMPOSICAO",$A361="INSUMO",$A361&lt;&gt;""),$A361&lt;&gt;"")</formula>
    </cfRule>
  </conditionalFormatting>
  <conditionalFormatting sqref="B361:E361">
    <cfRule type="expression" dxfId="4360" priority="4217" stopIfTrue="1">
      <formula>AND($A361&lt;&gt;"COMPOSICAO",$A361&lt;&gt;"INSUMO",$A361&lt;&gt;"")</formula>
    </cfRule>
    <cfRule type="expression" dxfId="4359" priority="4218" stopIfTrue="1">
      <formula>AND(OR($A361="COMPOSICAO",$A361="INSUMO",$A361&lt;&gt;""),$A361&lt;&gt;"")</formula>
    </cfRule>
  </conditionalFormatting>
  <conditionalFormatting sqref="B361:E361">
    <cfRule type="expression" dxfId="4358" priority="4215" stopIfTrue="1">
      <formula>AND($A361&lt;&gt;"COMPOSICAO",$A361&lt;&gt;"INSUMO",$A361&lt;&gt;"")</formula>
    </cfRule>
    <cfRule type="expression" dxfId="4357" priority="4216" stopIfTrue="1">
      <formula>AND(OR($A361="COMPOSICAO",$A361="INSUMO",$A361&lt;&gt;""),$A361&lt;&gt;"")</formula>
    </cfRule>
  </conditionalFormatting>
  <conditionalFormatting sqref="B361:E361">
    <cfRule type="expression" dxfId="4356" priority="4213" stopIfTrue="1">
      <formula>AND($A361&lt;&gt;"COMPOSICAO",$A361&lt;&gt;"INSUMO",$A361&lt;&gt;"")</formula>
    </cfRule>
    <cfRule type="expression" dxfId="4355" priority="4214" stopIfTrue="1">
      <formula>AND(OR($A361="COMPOSICAO",$A361="INSUMO",$A361&lt;&gt;""),$A361&lt;&gt;"")</formula>
    </cfRule>
  </conditionalFormatting>
  <conditionalFormatting sqref="B361:E361">
    <cfRule type="expression" dxfId="4354" priority="4211" stopIfTrue="1">
      <formula>AND($A361&lt;&gt;"COMPOSICAO",$A361&lt;&gt;"INSUMO",$A361&lt;&gt;"")</formula>
    </cfRule>
    <cfRule type="expression" dxfId="4353" priority="4212" stopIfTrue="1">
      <formula>AND(OR($A361="COMPOSICAO",$A361="INSUMO",$A361&lt;&gt;""),$A361&lt;&gt;"")</formula>
    </cfRule>
  </conditionalFormatting>
  <conditionalFormatting sqref="B361:E361">
    <cfRule type="expression" dxfId="4352" priority="4209" stopIfTrue="1">
      <formula>AND($A361&lt;&gt;"COMPOSICAO",$A361&lt;&gt;"INSUMO",$A361&lt;&gt;"")</formula>
    </cfRule>
    <cfRule type="expression" dxfId="4351" priority="4210" stopIfTrue="1">
      <formula>AND(OR($A361="COMPOSICAO",$A361="INSUMO",$A361&lt;&gt;""),$A361&lt;&gt;"")</formula>
    </cfRule>
  </conditionalFormatting>
  <conditionalFormatting sqref="B361:E361">
    <cfRule type="expression" dxfId="4350" priority="4207" stopIfTrue="1">
      <formula>AND($A361&lt;&gt;"COMPOSICAO",$A361&lt;&gt;"INSUMO",$A361&lt;&gt;"")</formula>
    </cfRule>
    <cfRule type="expression" dxfId="4349" priority="4208" stopIfTrue="1">
      <formula>AND(OR($A361="COMPOSICAO",$A361="INSUMO",$A361&lt;&gt;""),$A361&lt;&gt;"")</formula>
    </cfRule>
  </conditionalFormatting>
  <conditionalFormatting sqref="B361:E361">
    <cfRule type="expression" dxfId="4348" priority="4205" stopIfTrue="1">
      <formula>AND($A361&lt;&gt;"COMPOSICAO",$A361&lt;&gt;"INSUMO",$A361&lt;&gt;"")</formula>
    </cfRule>
    <cfRule type="expression" dxfId="4347" priority="4206" stopIfTrue="1">
      <formula>AND(OR($A361="COMPOSICAO",$A361="INSUMO",$A361&lt;&gt;""),$A361&lt;&gt;"")</formula>
    </cfRule>
  </conditionalFormatting>
  <conditionalFormatting sqref="B361:E361">
    <cfRule type="expression" dxfId="4346" priority="4203" stopIfTrue="1">
      <formula>AND($A361&lt;&gt;"COMPOSICAO",$A361&lt;&gt;"INSUMO",$A361&lt;&gt;"")</formula>
    </cfRule>
    <cfRule type="expression" dxfId="4345" priority="4204" stopIfTrue="1">
      <formula>AND(OR($A361="COMPOSICAO",$A361="INSUMO",$A361&lt;&gt;""),$A361&lt;&gt;"")</formula>
    </cfRule>
  </conditionalFormatting>
  <conditionalFormatting sqref="B361:E361">
    <cfRule type="expression" dxfId="4344" priority="4201" stopIfTrue="1">
      <formula>AND($A361&lt;&gt;"COMPOSICAO",$A361&lt;&gt;"INSUMO",$A361&lt;&gt;"")</formula>
    </cfRule>
    <cfRule type="expression" dxfId="4343" priority="4202" stopIfTrue="1">
      <formula>AND(OR($A361="COMPOSICAO",$A361="INSUMO",$A361&lt;&gt;""),$A361&lt;&gt;"")</formula>
    </cfRule>
  </conditionalFormatting>
  <conditionalFormatting sqref="B361:E361">
    <cfRule type="expression" dxfId="4342" priority="4199" stopIfTrue="1">
      <formula>AND($A361&lt;&gt;"COMPOSICAO",$A361&lt;&gt;"INSUMO",$A361&lt;&gt;"")</formula>
    </cfRule>
    <cfRule type="expression" dxfId="4341" priority="4200" stopIfTrue="1">
      <formula>AND(OR($A361="COMPOSICAO",$A361="INSUMO",$A361&lt;&gt;""),$A361&lt;&gt;"")</formula>
    </cfRule>
  </conditionalFormatting>
  <conditionalFormatting sqref="B361:E361">
    <cfRule type="expression" dxfId="4340" priority="4197" stopIfTrue="1">
      <formula>AND($A361&lt;&gt;"COMPOSICAO",$A361&lt;&gt;"INSUMO",$A361&lt;&gt;"")</formula>
    </cfRule>
    <cfRule type="expression" dxfId="4339" priority="4198" stopIfTrue="1">
      <formula>AND(OR($A361="COMPOSICAO",$A361="INSUMO",$A361&lt;&gt;""),$A361&lt;&gt;"")</formula>
    </cfRule>
  </conditionalFormatting>
  <conditionalFormatting sqref="B361:E361">
    <cfRule type="expression" dxfId="4338" priority="4195" stopIfTrue="1">
      <formula>AND($A361&lt;&gt;"COMPOSICAO",$A361&lt;&gt;"INSUMO",$A361&lt;&gt;"")</formula>
    </cfRule>
    <cfRule type="expression" dxfId="4337" priority="4196" stopIfTrue="1">
      <formula>AND(OR($A361="COMPOSICAO",$A361="INSUMO",$A361&lt;&gt;""),$A361&lt;&gt;"")</formula>
    </cfRule>
  </conditionalFormatting>
  <conditionalFormatting sqref="B361:E361">
    <cfRule type="expression" dxfId="4336" priority="4193" stopIfTrue="1">
      <formula>AND($A361&lt;&gt;"COMPOSICAO",$A361&lt;&gt;"INSUMO",$A361&lt;&gt;"")</formula>
    </cfRule>
    <cfRule type="expression" dxfId="4335" priority="4194" stopIfTrue="1">
      <formula>AND(OR($A361="COMPOSICAO",$A361="INSUMO",$A361&lt;&gt;""),$A361&lt;&gt;"")</formula>
    </cfRule>
  </conditionalFormatting>
  <conditionalFormatting sqref="B361:E361">
    <cfRule type="expression" dxfId="4334" priority="4191" stopIfTrue="1">
      <formula>AND($A361&lt;&gt;"COMPOSICAO",$A361&lt;&gt;"INSUMO",$A361&lt;&gt;"")</formula>
    </cfRule>
    <cfRule type="expression" dxfId="4333" priority="4192" stopIfTrue="1">
      <formula>AND(OR($A361="COMPOSICAO",$A361="INSUMO",$A361&lt;&gt;""),$A361&lt;&gt;"")</formula>
    </cfRule>
  </conditionalFormatting>
  <conditionalFormatting sqref="B361:E361">
    <cfRule type="expression" dxfId="4332" priority="4189" stopIfTrue="1">
      <formula>AND($A361&lt;&gt;"COMPOSICAO",$A361&lt;&gt;"INSUMO",$A361&lt;&gt;"")</formula>
    </cfRule>
    <cfRule type="expression" dxfId="4331" priority="4190" stopIfTrue="1">
      <formula>AND(OR($A361="COMPOSICAO",$A361="INSUMO",$A361&lt;&gt;""),$A361&lt;&gt;"")</formula>
    </cfRule>
  </conditionalFormatting>
  <conditionalFormatting sqref="B361:E361">
    <cfRule type="expression" dxfId="4330" priority="4187" stopIfTrue="1">
      <formula>AND($A361&lt;&gt;"COMPOSICAO",$A361&lt;&gt;"INSUMO",$A361&lt;&gt;"")</formula>
    </cfRule>
    <cfRule type="expression" dxfId="4329" priority="4188" stopIfTrue="1">
      <formula>AND(OR($A361="COMPOSICAO",$A361="INSUMO",$A361&lt;&gt;""),$A361&lt;&gt;"")</formula>
    </cfRule>
  </conditionalFormatting>
  <conditionalFormatting sqref="B361:E361">
    <cfRule type="expression" dxfId="4328" priority="4185" stopIfTrue="1">
      <formula>AND($A361&lt;&gt;"COMPOSICAO",$A361&lt;&gt;"INSUMO",$A361&lt;&gt;"")</formula>
    </cfRule>
    <cfRule type="expression" dxfId="4327" priority="4186" stopIfTrue="1">
      <formula>AND(OR($A361="COMPOSICAO",$A361="INSUMO",$A361&lt;&gt;""),$A361&lt;&gt;"")</formula>
    </cfRule>
  </conditionalFormatting>
  <conditionalFormatting sqref="B361:E361">
    <cfRule type="expression" dxfId="4326" priority="4183" stopIfTrue="1">
      <formula>AND($A361&lt;&gt;"COMPOSICAO",$A361&lt;&gt;"INSUMO",$A361&lt;&gt;"")</formula>
    </cfRule>
    <cfRule type="expression" dxfId="4325" priority="4184" stopIfTrue="1">
      <formula>AND(OR($A361="COMPOSICAO",$A361="INSUMO",$A361&lt;&gt;""),$A361&lt;&gt;"")</formula>
    </cfRule>
  </conditionalFormatting>
  <conditionalFormatting sqref="B361:E361">
    <cfRule type="expression" dxfId="4324" priority="4181" stopIfTrue="1">
      <formula>AND($A361&lt;&gt;"COMPOSICAO",$A361&lt;&gt;"INSUMO",$A361&lt;&gt;"")</formula>
    </cfRule>
    <cfRule type="expression" dxfId="4323" priority="4182" stopIfTrue="1">
      <formula>AND(OR($A361="COMPOSICAO",$A361="INSUMO",$A361&lt;&gt;""),$A361&lt;&gt;"")</formula>
    </cfRule>
  </conditionalFormatting>
  <conditionalFormatting sqref="B361:E361">
    <cfRule type="expression" dxfId="4322" priority="4179" stopIfTrue="1">
      <formula>AND($A361&lt;&gt;"COMPOSICAO",$A361&lt;&gt;"INSUMO",$A361&lt;&gt;"")</formula>
    </cfRule>
    <cfRule type="expression" dxfId="4321" priority="4180" stopIfTrue="1">
      <formula>AND(OR($A361="COMPOSICAO",$A361="INSUMO",$A361&lt;&gt;""),$A361&lt;&gt;"")</formula>
    </cfRule>
  </conditionalFormatting>
  <conditionalFormatting sqref="B361:E361">
    <cfRule type="expression" dxfId="4320" priority="4177" stopIfTrue="1">
      <formula>AND($A361&lt;&gt;"COMPOSICAO",$A361&lt;&gt;"INSUMO",$A361&lt;&gt;"")</formula>
    </cfRule>
    <cfRule type="expression" dxfId="4319" priority="4178" stopIfTrue="1">
      <formula>AND(OR($A361="COMPOSICAO",$A361="INSUMO",$A361&lt;&gt;""),$A361&lt;&gt;"")</formula>
    </cfRule>
  </conditionalFormatting>
  <conditionalFormatting sqref="B361:E361">
    <cfRule type="expression" dxfId="4318" priority="4175" stopIfTrue="1">
      <formula>AND($A361&lt;&gt;"COMPOSICAO",$A361&lt;&gt;"INSUMO",$A361&lt;&gt;"")</formula>
    </cfRule>
    <cfRule type="expression" dxfId="4317" priority="4176" stopIfTrue="1">
      <formula>AND(OR($A361="COMPOSICAO",$A361="INSUMO",$A361&lt;&gt;""),$A361&lt;&gt;"")</formula>
    </cfRule>
  </conditionalFormatting>
  <conditionalFormatting sqref="B361:E361">
    <cfRule type="expression" dxfId="4316" priority="4173" stopIfTrue="1">
      <formula>AND($A361&lt;&gt;"COMPOSICAO",$A361&lt;&gt;"INSUMO",$A361&lt;&gt;"")</formula>
    </cfRule>
    <cfRule type="expression" dxfId="4315" priority="4174" stopIfTrue="1">
      <formula>AND(OR($A361="COMPOSICAO",$A361="INSUMO",$A361&lt;&gt;""),$A361&lt;&gt;"")</formula>
    </cfRule>
  </conditionalFormatting>
  <conditionalFormatting sqref="B361:E361">
    <cfRule type="expression" dxfId="4314" priority="4171" stopIfTrue="1">
      <formula>AND($A361&lt;&gt;"COMPOSICAO",$A361&lt;&gt;"INSUMO",$A361&lt;&gt;"")</formula>
    </cfRule>
    <cfRule type="expression" dxfId="4313" priority="4172" stopIfTrue="1">
      <formula>AND(OR($A361="COMPOSICAO",$A361="INSUMO",$A361&lt;&gt;""),$A361&lt;&gt;"")</formula>
    </cfRule>
  </conditionalFormatting>
  <conditionalFormatting sqref="E361">
    <cfRule type="expression" dxfId="4312" priority="4169" stopIfTrue="1">
      <formula>AND($A361&lt;&gt;"COMPOSICAO",$A361&lt;&gt;"INSUMO",$A361&lt;&gt;"")</formula>
    </cfRule>
    <cfRule type="expression" dxfId="4311" priority="4170" stopIfTrue="1">
      <formula>AND(OR($A361="COMPOSICAO",$A361="INSUMO",$A361&lt;&gt;""),$A361&lt;&gt;"")</formula>
    </cfRule>
  </conditionalFormatting>
  <conditionalFormatting sqref="B361:D361">
    <cfRule type="expression" dxfId="4310" priority="4167" stopIfTrue="1">
      <formula>AND($A361&lt;&gt;"COMPOSICAO",$A361&lt;&gt;"INSUMO",$A361&lt;&gt;"")</formula>
    </cfRule>
    <cfRule type="expression" dxfId="4309" priority="4168" stopIfTrue="1">
      <formula>AND(OR($A361="COMPOSICAO",$A361="INSUMO",$A361&lt;&gt;""),$A361&lt;&gt;"")</formula>
    </cfRule>
  </conditionalFormatting>
  <conditionalFormatting sqref="B361:E361">
    <cfRule type="expression" dxfId="4308" priority="4165" stopIfTrue="1">
      <formula>AND($A361&lt;&gt;"COMPOSICAO",$A361&lt;&gt;"INSUMO",$A361&lt;&gt;"")</formula>
    </cfRule>
    <cfRule type="expression" dxfId="4307" priority="4166" stopIfTrue="1">
      <formula>AND(OR($A361="COMPOSICAO",$A361="INSUMO",$A361&lt;&gt;""),$A361&lt;&gt;"")</formula>
    </cfRule>
  </conditionalFormatting>
  <conditionalFormatting sqref="B361:D361">
    <cfRule type="expression" dxfId="4306" priority="4163" stopIfTrue="1">
      <formula>AND($A361&lt;&gt;"COMPOSICAO",$A361&lt;&gt;"INSUMO",$A361&lt;&gt;"")</formula>
    </cfRule>
    <cfRule type="expression" dxfId="4305" priority="4164" stopIfTrue="1">
      <formula>AND(OR($A361="COMPOSICAO",$A361="INSUMO",$A361&lt;&gt;""),$A361&lt;&gt;"")</formula>
    </cfRule>
  </conditionalFormatting>
  <conditionalFormatting sqref="B351:E351">
    <cfRule type="expression" dxfId="4304" priority="4161" stopIfTrue="1">
      <formula>AND($A351&lt;&gt;"COMPOSICAO",$A351&lt;&gt;"INSUMO",$A351&lt;&gt;"")</formula>
    </cfRule>
    <cfRule type="expression" dxfId="4303" priority="4162" stopIfTrue="1">
      <formula>AND(OR($A351="COMPOSICAO",$A351="INSUMO",$A351&lt;&gt;""),$A351&lt;&gt;"")</formula>
    </cfRule>
  </conditionalFormatting>
  <conditionalFormatting sqref="B351:E351">
    <cfRule type="expression" dxfId="4302" priority="4159" stopIfTrue="1">
      <formula>AND($A351&lt;&gt;"COMPOSICAO",$A351&lt;&gt;"INSUMO",$A351&lt;&gt;"")</formula>
    </cfRule>
    <cfRule type="expression" dxfId="4301" priority="4160" stopIfTrue="1">
      <formula>AND(OR($A351="COMPOSICAO",$A351="INSUMO",$A351&lt;&gt;""),$A351&lt;&gt;"")</formula>
    </cfRule>
  </conditionalFormatting>
  <conditionalFormatting sqref="B351:E351">
    <cfRule type="expression" dxfId="4300" priority="4157" stopIfTrue="1">
      <formula>AND($A351&lt;&gt;"COMPOSICAO",$A351&lt;&gt;"INSUMO",$A351&lt;&gt;"")</formula>
    </cfRule>
    <cfRule type="expression" dxfId="4299" priority="4158" stopIfTrue="1">
      <formula>AND(OR($A351="COMPOSICAO",$A351="INSUMO",$A351&lt;&gt;""),$A351&lt;&gt;"")</formula>
    </cfRule>
  </conditionalFormatting>
  <conditionalFormatting sqref="B351:E351">
    <cfRule type="expression" dxfId="4298" priority="4155" stopIfTrue="1">
      <formula>AND($A351&lt;&gt;"COMPOSICAO",$A351&lt;&gt;"INSUMO",$A351&lt;&gt;"")</formula>
    </cfRule>
    <cfRule type="expression" dxfId="4297" priority="4156" stopIfTrue="1">
      <formula>AND(OR($A351="COMPOSICAO",$A351="INSUMO",$A351&lt;&gt;""),$A351&lt;&gt;"")</formula>
    </cfRule>
  </conditionalFormatting>
  <conditionalFormatting sqref="B351:E351">
    <cfRule type="expression" dxfId="4296" priority="4153" stopIfTrue="1">
      <formula>AND($A351&lt;&gt;"COMPOSICAO",$A351&lt;&gt;"INSUMO",$A351&lt;&gt;"")</formula>
    </cfRule>
    <cfRule type="expression" dxfId="4295" priority="4154" stopIfTrue="1">
      <formula>AND(OR($A351="COMPOSICAO",$A351="INSUMO",$A351&lt;&gt;""),$A351&lt;&gt;"")</formula>
    </cfRule>
  </conditionalFormatting>
  <conditionalFormatting sqref="B351:E351">
    <cfRule type="expression" dxfId="4294" priority="4151" stopIfTrue="1">
      <formula>AND($A351&lt;&gt;"COMPOSICAO",$A351&lt;&gt;"INSUMO",$A351&lt;&gt;"")</formula>
    </cfRule>
    <cfRule type="expression" dxfId="4293" priority="4152" stopIfTrue="1">
      <formula>AND(OR($A351="COMPOSICAO",$A351="INSUMO",$A351&lt;&gt;""),$A351&lt;&gt;"")</formula>
    </cfRule>
  </conditionalFormatting>
  <conditionalFormatting sqref="B351:E351">
    <cfRule type="expression" dxfId="4292" priority="4149" stopIfTrue="1">
      <formula>AND($A351&lt;&gt;"COMPOSICAO",$A351&lt;&gt;"INSUMO",$A351&lt;&gt;"")</formula>
    </cfRule>
    <cfRule type="expression" dxfId="4291" priority="4150" stopIfTrue="1">
      <formula>AND(OR($A351="COMPOSICAO",$A351="INSUMO",$A351&lt;&gt;""),$A351&lt;&gt;"")</formula>
    </cfRule>
  </conditionalFormatting>
  <conditionalFormatting sqref="B351:E351">
    <cfRule type="expression" dxfId="4290" priority="4147" stopIfTrue="1">
      <formula>AND($A351&lt;&gt;"COMPOSICAO",$A351&lt;&gt;"INSUMO",$A351&lt;&gt;"")</formula>
    </cfRule>
    <cfRule type="expression" dxfId="4289" priority="4148" stopIfTrue="1">
      <formula>AND(OR($A351="COMPOSICAO",$A351="INSUMO",$A351&lt;&gt;""),$A351&lt;&gt;"")</formula>
    </cfRule>
  </conditionalFormatting>
  <conditionalFormatting sqref="B351:E351">
    <cfRule type="expression" dxfId="4288" priority="4145" stopIfTrue="1">
      <formula>AND($A351&lt;&gt;"COMPOSICAO",$A351&lt;&gt;"INSUMO",$A351&lt;&gt;"")</formula>
    </cfRule>
    <cfRule type="expression" dxfId="4287" priority="4146" stopIfTrue="1">
      <formula>AND(OR($A351="COMPOSICAO",$A351="INSUMO",$A351&lt;&gt;""),$A351&lt;&gt;"")</formula>
    </cfRule>
  </conditionalFormatting>
  <conditionalFormatting sqref="B351:E351">
    <cfRule type="expression" dxfId="4286" priority="4143" stopIfTrue="1">
      <formula>AND($A351&lt;&gt;"COMPOSICAO",$A351&lt;&gt;"INSUMO",$A351&lt;&gt;"")</formula>
    </cfRule>
    <cfRule type="expression" dxfId="4285" priority="4144" stopIfTrue="1">
      <formula>AND(OR($A351="COMPOSICAO",$A351="INSUMO",$A351&lt;&gt;""),$A351&lt;&gt;"")</formula>
    </cfRule>
  </conditionalFormatting>
  <conditionalFormatting sqref="B351:E351">
    <cfRule type="expression" dxfId="4284" priority="4141" stopIfTrue="1">
      <formula>AND($A351&lt;&gt;"COMPOSICAO",$A351&lt;&gt;"INSUMO",$A351&lt;&gt;"")</formula>
    </cfRule>
    <cfRule type="expression" dxfId="4283" priority="4142" stopIfTrue="1">
      <formula>AND(OR($A351="COMPOSICAO",$A351="INSUMO",$A351&lt;&gt;""),$A351&lt;&gt;"")</formula>
    </cfRule>
  </conditionalFormatting>
  <conditionalFormatting sqref="B351:E351">
    <cfRule type="expression" dxfId="4282" priority="4139" stopIfTrue="1">
      <formula>AND($A351&lt;&gt;"COMPOSICAO",$A351&lt;&gt;"INSUMO",$A351&lt;&gt;"")</formula>
    </cfRule>
    <cfRule type="expression" dxfId="4281" priority="4140" stopIfTrue="1">
      <formula>AND(OR($A351="COMPOSICAO",$A351="INSUMO",$A351&lt;&gt;""),$A351&lt;&gt;"")</formula>
    </cfRule>
  </conditionalFormatting>
  <conditionalFormatting sqref="B351:E351">
    <cfRule type="expression" dxfId="4280" priority="4137" stopIfTrue="1">
      <formula>AND($A351&lt;&gt;"COMPOSICAO",$A351&lt;&gt;"INSUMO",$A351&lt;&gt;"")</formula>
    </cfRule>
    <cfRule type="expression" dxfId="4279" priority="4138" stopIfTrue="1">
      <formula>AND(OR($A351="COMPOSICAO",$A351="INSUMO",$A351&lt;&gt;""),$A351&lt;&gt;"")</formula>
    </cfRule>
  </conditionalFormatting>
  <conditionalFormatting sqref="B351:E351">
    <cfRule type="expression" dxfId="4278" priority="4135" stopIfTrue="1">
      <formula>AND($A351&lt;&gt;"COMPOSICAO",$A351&lt;&gt;"INSUMO",$A351&lt;&gt;"")</formula>
    </cfRule>
    <cfRule type="expression" dxfId="4277" priority="4136" stopIfTrue="1">
      <formula>AND(OR($A351="COMPOSICAO",$A351="INSUMO",$A351&lt;&gt;""),$A351&lt;&gt;"")</formula>
    </cfRule>
  </conditionalFormatting>
  <conditionalFormatting sqref="B351:E351">
    <cfRule type="expression" dxfId="4276" priority="4133" stopIfTrue="1">
      <formula>AND($A351&lt;&gt;"COMPOSICAO",$A351&lt;&gt;"INSUMO",$A351&lt;&gt;"")</formula>
    </cfRule>
    <cfRule type="expression" dxfId="4275" priority="4134" stopIfTrue="1">
      <formula>AND(OR($A351="COMPOSICAO",$A351="INSUMO",$A351&lt;&gt;""),$A351&lt;&gt;"")</formula>
    </cfRule>
  </conditionalFormatting>
  <conditionalFormatting sqref="B351:E351">
    <cfRule type="expression" dxfId="4274" priority="4131" stopIfTrue="1">
      <formula>AND($A351&lt;&gt;"COMPOSICAO",$A351&lt;&gt;"INSUMO",$A351&lt;&gt;"")</formula>
    </cfRule>
    <cfRule type="expression" dxfId="4273" priority="4132" stopIfTrue="1">
      <formula>AND(OR($A351="COMPOSICAO",$A351="INSUMO",$A351&lt;&gt;""),$A351&lt;&gt;"")</formula>
    </cfRule>
  </conditionalFormatting>
  <conditionalFormatting sqref="B351:E351">
    <cfRule type="expression" dxfId="4272" priority="4129" stopIfTrue="1">
      <formula>AND($A351&lt;&gt;"COMPOSICAO",$A351&lt;&gt;"INSUMO",$A351&lt;&gt;"")</formula>
    </cfRule>
    <cfRule type="expression" dxfId="4271" priority="4130" stopIfTrue="1">
      <formula>AND(OR($A351="COMPOSICAO",$A351="INSUMO",$A351&lt;&gt;""),$A351&lt;&gt;"")</formula>
    </cfRule>
  </conditionalFormatting>
  <conditionalFormatting sqref="B351:E351">
    <cfRule type="expression" dxfId="4270" priority="4127" stopIfTrue="1">
      <formula>AND($A351&lt;&gt;"COMPOSICAO",$A351&lt;&gt;"INSUMO",$A351&lt;&gt;"")</formula>
    </cfRule>
    <cfRule type="expression" dxfId="4269" priority="4128" stopIfTrue="1">
      <formula>AND(OR($A351="COMPOSICAO",$A351="INSUMO",$A351&lt;&gt;""),$A351&lt;&gt;"")</formula>
    </cfRule>
  </conditionalFormatting>
  <conditionalFormatting sqref="B351:E351">
    <cfRule type="expression" dxfId="4268" priority="4125" stopIfTrue="1">
      <formula>AND($A351&lt;&gt;"COMPOSICAO",$A351&lt;&gt;"INSUMO",$A351&lt;&gt;"")</formula>
    </cfRule>
    <cfRule type="expression" dxfId="4267" priority="4126" stopIfTrue="1">
      <formula>AND(OR($A351="COMPOSICAO",$A351="INSUMO",$A351&lt;&gt;""),$A351&lt;&gt;"")</formula>
    </cfRule>
  </conditionalFormatting>
  <conditionalFormatting sqref="B351:E351">
    <cfRule type="expression" dxfId="4266" priority="4123" stopIfTrue="1">
      <formula>AND($A351&lt;&gt;"COMPOSICAO",$A351&lt;&gt;"INSUMO",$A351&lt;&gt;"")</formula>
    </cfRule>
    <cfRule type="expression" dxfId="4265" priority="4124" stopIfTrue="1">
      <formula>AND(OR($A351="COMPOSICAO",$A351="INSUMO",$A351&lt;&gt;""),$A351&lt;&gt;"")</formula>
    </cfRule>
  </conditionalFormatting>
  <conditionalFormatting sqref="B351:E351">
    <cfRule type="expression" dxfId="4264" priority="4121" stopIfTrue="1">
      <formula>AND($A351&lt;&gt;"COMPOSICAO",$A351&lt;&gt;"INSUMO",$A351&lt;&gt;"")</formula>
    </cfRule>
    <cfRule type="expression" dxfId="4263" priority="4122" stopIfTrue="1">
      <formula>AND(OR($A351="COMPOSICAO",$A351="INSUMO",$A351&lt;&gt;""),$A351&lt;&gt;"")</formula>
    </cfRule>
  </conditionalFormatting>
  <conditionalFormatting sqref="B351:E351">
    <cfRule type="expression" dxfId="4262" priority="4119" stopIfTrue="1">
      <formula>AND($A351&lt;&gt;"COMPOSICAO",$A351&lt;&gt;"INSUMO",$A351&lt;&gt;"")</formula>
    </cfRule>
    <cfRule type="expression" dxfId="4261" priority="4120" stopIfTrue="1">
      <formula>AND(OR($A351="COMPOSICAO",$A351="INSUMO",$A351&lt;&gt;""),$A351&lt;&gt;"")</formula>
    </cfRule>
  </conditionalFormatting>
  <conditionalFormatting sqref="B351:E351">
    <cfRule type="expression" dxfId="4260" priority="4117" stopIfTrue="1">
      <formula>AND($A351&lt;&gt;"COMPOSICAO",$A351&lt;&gt;"INSUMO",$A351&lt;&gt;"")</formula>
    </cfRule>
    <cfRule type="expression" dxfId="4259" priority="4118" stopIfTrue="1">
      <formula>AND(OR($A351="COMPOSICAO",$A351="INSUMO",$A351&lt;&gt;""),$A351&lt;&gt;"")</formula>
    </cfRule>
  </conditionalFormatting>
  <conditionalFormatting sqref="B351:E351">
    <cfRule type="expression" dxfId="4258" priority="4115" stopIfTrue="1">
      <formula>AND($A351&lt;&gt;"COMPOSICAO",$A351&lt;&gt;"INSUMO",$A351&lt;&gt;"")</formula>
    </cfRule>
    <cfRule type="expression" dxfId="4257" priority="4116" stopIfTrue="1">
      <formula>AND(OR($A351="COMPOSICAO",$A351="INSUMO",$A351&lt;&gt;""),$A351&lt;&gt;"")</formula>
    </cfRule>
  </conditionalFormatting>
  <conditionalFormatting sqref="B351:E351">
    <cfRule type="expression" dxfId="4256" priority="4113" stopIfTrue="1">
      <formula>AND($A351&lt;&gt;"COMPOSICAO",$A351&lt;&gt;"INSUMO",$A351&lt;&gt;"")</formula>
    </cfRule>
    <cfRule type="expression" dxfId="4255" priority="4114" stopIfTrue="1">
      <formula>AND(OR($A351="COMPOSICAO",$A351="INSUMO",$A351&lt;&gt;""),$A351&lt;&gt;"")</formula>
    </cfRule>
  </conditionalFormatting>
  <conditionalFormatting sqref="B351:E351">
    <cfRule type="expression" dxfId="4254" priority="4111" stopIfTrue="1">
      <formula>AND($A351&lt;&gt;"COMPOSICAO",$A351&lt;&gt;"INSUMO",$A351&lt;&gt;"")</formula>
    </cfRule>
    <cfRule type="expression" dxfId="4253" priority="4112" stopIfTrue="1">
      <formula>AND(OR($A351="COMPOSICAO",$A351="INSUMO",$A351&lt;&gt;""),$A351&lt;&gt;"")</formula>
    </cfRule>
  </conditionalFormatting>
  <conditionalFormatting sqref="B351:E351">
    <cfRule type="expression" dxfId="4252" priority="4109" stopIfTrue="1">
      <formula>AND($A351&lt;&gt;"COMPOSICAO",$A351&lt;&gt;"INSUMO",$A351&lt;&gt;"")</formula>
    </cfRule>
    <cfRule type="expression" dxfId="4251" priority="4110" stopIfTrue="1">
      <formula>AND(OR($A351="COMPOSICAO",$A351="INSUMO",$A351&lt;&gt;""),$A351&lt;&gt;"")</formula>
    </cfRule>
  </conditionalFormatting>
  <conditionalFormatting sqref="B351:E351">
    <cfRule type="expression" dxfId="4250" priority="4107" stopIfTrue="1">
      <formula>AND($A351&lt;&gt;"COMPOSICAO",$A351&lt;&gt;"INSUMO",$A351&lt;&gt;"")</formula>
    </cfRule>
    <cfRule type="expression" dxfId="4249" priority="4108" stopIfTrue="1">
      <formula>AND(OR($A351="COMPOSICAO",$A351="INSUMO",$A351&lt;&gt;""),$A351&lt;&gt;"")</formula>
    </cfRule>
  </conditionalFormatting>
  <conditionalFormatting sqref="B351:E351">
    <cfRule type="expression" dxfId="4248" priority="4105" stopIfTrue="1">
      <formula>AND($A351&lt;&gt;"COMPOSICAO",$A351&lt;&gt;"INSUMO",$A351&lt;&gt;"")</formula>
    </cfRule>
    <cfRule type="expression" dxfId="4247" priority="4106" stopIfTrue="1">
      <formula>AND(OR($A351="COMPOSICAO",$A351="INSUMO",$A351&lt;&gt;""),$A351&lt;&gt;"")</formula>
    </cfRule>
  </conditionalFormatting>
  <conditionalFormatting sqref="B351:E351">
    <cfRule type="expression" dxfId="4246" priority="4103" stopIfTrue="1">
      <formula>AND($A351&lt;&gt;"COMPOSICAO",$A351&lt;&gt;"INSUMO",$A351&lt;&gt;"")</formula>
    </cfRule>
    <cfRule type="expression" dxfId="4245" priority="4104" stopIfTrue="1">
      <formula>AND(OR($A351="COMPOSICAO",$A351="INSUMO",$A351&lt;&gt;""),$A351&lt;&gt;"")</formula>
    </cfRule>
  </conditionalFormatting>
  <conditionalFormatting sqref="B351:E351">
    <cfRule type="expression" dxfId="4244" priority="4101" stopIfTrue="1">
      <formula>AND($A351&lt;&gt;"COMPOSICAO",$A351&lt;&gt;"INSUMO",$A351&lt;&gt;"")</formula>
    </cfRule>
    <cfRule type="expression" dxfId="4243" priority="4102" stopIfTrue="1">
      <formula>AND(OR($A351="COMPOSICAO",$A351="INSUMO",$A351&lt;&gt;""),$A351&lt;&gt;"")</formula>
    </cfRule>
  </conditionalFormatting>
  <conditionalFormatting sqref="B351:E351">
    <cfRule type="expression" dxfId="4242" priority="4099" stopIfTrue="1">
      <formula>AND($A351&lt;&gt;"COMPOSICAO",$A351&lt;&gt;"INSUMO",$A351&lt;&gt;"")</formula>
    </cfRule>
    <cfRule type="expression" dxfId="4241" priority="4100" stopIfTrue="1">
      <formula>AND(OR($A351="COMPOSICAO",$A351="INSUMO",$A351&lt;&gt;""),$A351&lt;&gt;"")</formula>
    </cfRule>
  </conditionalFormatting>
  <conditionalFormatting sqref="B351:E351">
    <cfRule type="expression" dxfId="4240" priority="4097" stopIfTrue="1">
      <formula>AND($A351&lt;&gt;"COMPOSICAO",$A351&lt;&gt;"INSUMO",$A351&lt;&gt;"")</formula>
    </cfRule>
    <cfRule type="expression" dxfId="4239" priority="4098" stopIfTrue="1">
      <formula>AND(OR($A351="COMPOSICAO",$A351="INSUMO",$A351&lt;&gt;""),$A351&lt;&gt;"")</formula>
    </cfRule>
  </conditionalFormatting>
  <conditionalFormatting sqref="B351:E351">
    <cfRule type="expression" dxfId="4238" priority="4095" stopIfTrue="1">
      <formula>AND($A351&lt;&gt;"COMPOSICAO",$A351&lt;&gt;"INSUMO",$A351&lt;&gt;"")</formula>
    </cfRule>
    <cfRule type="expression" dxfId="4237" priority="4096" stopIfTrue="1">
      <formula>AND(OR($A351="COMPOSICAO",$A351="INSUMO",$A351&lt;&gt;""),$A351&lt;&gt;"")</formula>
    </cfRule>
  </conditionalFormatting>
  <conditionalFormatting sqref="B351:E351">
    <cfRule type="expression" dxfId="4236" priority="4093" stopIfTrue="1">
      <formula>AND($A351&lt;&gt;"COMPOSICAO",$A351&lt;&gt;"INSUMO",$A351&lt;&gt;"")</formula>
    </cfRule>
    <cfRule type="expression" dxfId="4235" priority="4094" stopIfTrue="1">
      <formula>AND(OR($A351="COMPOSICAO",$A351="INSUMO",$A351&lt;&gt;""),$A351&lt;&gt;"")</formula>
    </cfRule>
  </conditionalFormatting>
  <conditionalFormatting sqref="E351">
    <cfRule type="expression" dxfId="4234" priority="4091" stopIfTrue="1">
      <formula>AND($A351&lt;&gt;"COMPOSICAO",$A351&lt;&gt;"INSUMO",$A351&lt;&gt;"")</formula>
    </cfRule>
    <cfRule type="expression" dxfId="4233" priority="4092" stopIfTrue="1">
      <formula>AND(OR($A351="COMPOSICAO",$A351="INSUMO",$A351&lt;&gt;""),$A351&lt;&gt;"")</formula>
    </cfRule>
  </conditionalFormatting>
  <conditionalFormatting sqref="B351:D351">
    <cfRule type="expression" dxfId="4232" priority="4089" stopIfTrue="1">
      <formula>AND($A351&lt;&gt;"COMPOSICAO",$A351&lt;&gt;"INSUMO",$A351&lt;&gt;"")</formula>
    </cfRule>
    <cfRule type="expression" dxfId="4231" priority="4090" stopIfTrue="1">
      <formula>AND(OR($A351="COMPOSICAO",$A351="INSUMO",$A351&lt;&gt;""),$A351&lt;&gt;"")</formula>
    </cfRule>
  </conditionalFormatting>
  <conditionalFormatting sqref="B351:E351">
    <cfRule type="expression" dxfId="4230" priority="4087" stopIfTrue="1">
      <formula>AND($A351&lt;&gt;"COMPOSICAO",$A351&lt;&gt;"INSUMO",$A351&lt;&gt;"")</formula>
    </cfRule>
    <cfRule type="expression" dxfId="4229" priority="4088" stopIfTrue="1">
      <formula>AND(OR($A351="COMPOSICAO",$A351="INSUMO",$A351&lt;&gt;""),$A351&lt;&gt;"")</formula>
    </cfRule>
  </conditionalFormatting>
  <conditionalFormatting sqref="B351:D351">
    <cfRule type="expression" dxfId="4228" priority="4085" stopIfTrue="1">
      <formula>AND($A351&lt;&gt;"COMPOSICAO",$A351&lt;&gt;"INSUMO",$A351&lt;&gt;"")</formula>
    </cfRule>
    <cfRule type="expression" dxfId="4227" priority="4086" stopIfTrue="1">
      <formula>AND(OR($A351="COMPOSICAO",$A351="INSUMO",$A351&lt;&gt;""),$A351&lt;&gt;"")</formula>
    </cfRule>
  </conditionalFormatting>
  <conditionalFormatting sqref="B343:E343">
    <cfRule type="expression" dxfId="4226" priority="4083" stopIfTrue="1">
      <formula>AND($A343&lt;&gt;"COMPOSICAO",$A343&lt;&gt;"INSUMO",$A343&lt;&gt;"")</formula>
    </cfRule>
    <cfRule type="expression" dxfId="4225" priority="4084" stopIfTrue="1">
      <formula>AND(OR($A343="COMPOSICAO",$A343="INSUMO",$A343&lt;&gt;""),$A343&lt;&gt;"")</formula>
    </cfRule>
  </conditionalFormatting>
  <conditionalFormatting sqref="B343:E343">
    <cfRule type="expression" dxfId="4224" priority="4081" stopIfTrue="1">
      <formula>AND($A343&lt;&gt;"COMPOSICAO",$A343&lt;&gt;"INSUMO",$A343&lt;&gt;"")</formula>
    </cfRule>
    <cfRule type="expression" dxfId="4223" priority="4082" stopIfTrue="1">
      <formula>AND(OR($A343="COMPOSICAO",$A343="INSUMO",$A343&lt;&gt;""),$A343&lt;&gt;"")</formula>
    </cfRule>
  </conditionalFormatting>
  <conditionalFormatting sqref="B343:E343">
    <cfRule type="expression" dxfId="4222" priority="4079" stopIfTrue="1">
      <formula>AND($A343&lt;&gt;"COMPOSICAO",$A343&lt;&gt;"INSUMO",$A343&lt;&gt;"")</formula>
    </cfRule>
    <cfRule type="expression" dxfId="4221" priority="4080" stopIfTrue="1">
      <formula>AND(OR($A343="COMPOSICAO",$A343="INSUMO",$A343&lt;&gt;""),$A343&lt;&gt;"")</formula>
    </cfRule>
  </conditionalFormatting>
  <conditionalFormatting sqref="B343:E343">
    <cfRule type="expression" dxfId="4220" priority="4077" stopIfTrue="1">
      <formula>AND($A343&lt;&gt;"COMPOSICAO",$A343&lt;&gt;"INSUMO",$A343&lt;&gt;"")</formula>
    </cfRule>
    <cfRule type="expression" dxfId="4219" priority="4078" stopIfTrue="1">
      <formula>AND(OR($A343="COMPOSICAO",$A343="INSUMO",$A343&lt;&gt;""),$A343&lt;&gt;"")</formula>
    </cfRule>
  </conditionalFormatting>
  <conditionalFormatting sqref="B343:E343">
    <cfRule type="expression" dxfId="4218" priority="4075" stopIfTrue="1">
      <formula>AND($A343&lt;&gt;"COMPOSICAO",$A343&lt;&gt;"INSUMO",$A343&lt;&gt;"")</formula>
    </cfRule>
    <cfRule type="expression" dxfId="4217" priority="4076" stopIfTrue="1">
      <formula>AND(OR($A343="COMPOSICAO",$A343="INSUMO",$A343&lt;&gt;""),$A343&lt;&gt;"")</formula>
    </cfRule>
  </conditionalFormatting>
  <conditionalFormatting sqref="B343:E343">
    <cfRule type="expression" dxfId="4216" priority="4073" stopIfTrue="1">
      <formula>AND($A343&lt;&gt;"COMPOSICAO",$A343&lt;&gt;"INSUMO",$A343&lt;&gt;"")</formula>
    </cfRule>
    <cfRule type="expression" dxfId="4215" priority="4074" stopIfTrue="1">
      <formula>AND(OR($A343="COMPOSICAO",$A343="INSUMO",$A343&lt;&gt;""),$A343&lt;&gt;"")</formula>
    </cfRule>
  </conditionalFormatting>
  <conditionalFormatting sqref="B343:E343">
    <cfRule type="expression" dxfId="4214" priority="4071" stopIfTrue="1">
      <formula>AND($A343&lt;&gt;"COMPOSICAO",$A343&lt;&gt;"INSUMO",$A343&lt;&gt;"")</formula>
    </cfRule>
    <cfRule type="expression" dxfId="4213" priority="4072" stopIfTrue="1">
      <formula>AND(OR($A343="COMPOSICAO",$A343="INSUMO",$A343&lt;&gt;""),$A343&lt;&gt;"")</formula>
    </cfRule>
  </conditionalFormatting>
  <conditionalFormatting sqref="B343:E343">
    <cfRule type="expression" dxfId="4212" priority="4069" stopIfTrue="1">
      <formula>AND($A343&lt;&gt;"COMPOSICAO",$A343&lt;&gt;"INSUMO",$A343&lt;&gt;"")</formula>
    </cfRule>
    <cfRule type="expression" dxfId="4211" priority="4070" stopIfTrue="1">
      <formula>AND(OR($A343="COMPOSICAO",$A343="INSUMO",$A343&lt;&gt;""),$A343&lt;&gt;"")</formula>
    </cfRule>
  </conditionalFormatting>
  <conditionalFormatting sqref="B343:E343">
    <cfRule type="expression" dxfId="4210" priority="4067" stopIfTrue="1">
      <formula>AND($A343&lt;&gt;"COMPOSICAO",$A343&lt;&gt;"INSUMO",$A343&lt;&gt;"")</formula>
    </cfRule>
    <cfRule type="expression" dxfId="4209" priority="4068" stopIfTrue="1">
      <formula>AND(OR($A343="COMPOSICAO",$A343="INSUMO",$A343&lt;&gt;""),$A343&lt;&gt;"")</formula>
    </cfRule>
  </conditionalFormatting>
  <conditionalFormatting sqref="B343:E343">
    <cfRule type="expression" dxfId="4208" priority="4065" stopIfTrue="1">
      <formula>AND($A343&lt;&gt;"COMPOSICAO",$A343&lt;&gt;"INSUMO",$A343&lt;&gt;"")</formula>
    </cfRule>
    <cfRule type="expression" dxfId="4207" priority="4066" stopIfTrue="1">
      <formula>AND(OR($A343="COMPOSICAO",$A343="INSUMO",$A343&lt;&gt;""),$A343&lt;&gt;"")</formula>
    </cfRule>
  </conditionalFormatting>
  <conditionalFormatting sqref="B343:E343">
    <cfRule type="expression" dxfId="4206" priority="4063" stopIfTrue="1">
      <formula>AND($A343&lt;&gt;"COMPOSICAO",$A343&lt;&gt;"INSUMO",$A343&lt;&gt;"")</formula>
    </cfRule>
    <cfRule type="expression" dxfId="4205" priority="4064" stopIfTrue="1">
      <formula>AND(OR($A343="COMPOSICAO",$A343="INSUMO",$A343&lt;&gt;""),$A343&lt;&gt;"")</formula>
    </cfRule>
  </conditionalFormatting>
  <conditionalFormatting sqref="B343:E343">
    <cfRule type="expression" dxfId="4204" priority="4061" stopIfTrue="1">
      <formula>AND($A343&lt;&gt;"COMPOSICAO",$A343&lt;&gt;"INSUMO",$A343&lt;&gt;"")</formula>
    </cfRule>
    <cfRule type="expression" dxfId="4203" priority="4062" stopIfTrue="1">
      <formula>AND(OR($A343="COMPOSICAO",$A343="INSUMO",$A343&lt;&gt;""),$A343&lt;&gt;"")</formula>
    </cfRule>
  </conditionalFormatting>
  <conditionalFormatting sqref="B343:E343">
    <cfRule type="expression" dxfId="4202" priority="4059" stopIfTrue="1">
      <formula>AND($A343&lt;&gt;"COMPOSICAO",$A343&lt;&gt;"INSUMO",$A343&lt;&gt;"")</formula>
    </cfRule>
    <cfRule type="expression" dxfId="4201" priority="4060" stopIfTrue="1">
      <formula>AND(OR($A343="COMPOSICAO",$A343="INSUMO",$A343&lt;&gt;""),$A343&lt;&gt;"")</formula>
    </cfRule>
  </conditionalFormatting>
  <conditionalFormatting sqref="B343:E343">
    <cfRule type="expression" dxfId="4200" priority="4057" stopIfTrue="1">
      <formula>AND($A343&lt;&gt;"COMPOSICAO",$A343&lt;&gt;"INSUMO",$A343&lt;&gt;"")</formula>
    </cfRule>
    <cfRule type="expression" dxfId="4199" priority="4058" stopIfTrue="1">
      <formula>AND(OR($A343="COMPOSICAO",$A343="INSUMO",$A343&lt;&gt;""),$A343&lt;&gt;"")</formula>
    </cfRule>
  </conditionalFormatting>
  <conditionalFormatting sqref="B343:E343">
    <cfRule type="expression" dxfId="4198" priority="4055" stopIfTrue="1">
      <formula>AND($A343&lt;&gt;"COMPOSICAO",$A343&lt;&gt;"INSUMO",$A343&lt;&gt;"")</formula>
    </cfRule>
    <cfRule type="expression" dxfId="4197" priority="4056" stopIfTrue="1">
      <formula>AND(OR($A343="COMPOSICAO",$A343="INSUMO",$A343&lt;&gt;""),$A343&lt;&gt;"")</formula>
    </cfRule>
  </conditionalFormatting>
  <conditionalFormatting sqref="B343:E343">
    <cfRule type="expression" dxfId="4196" priority="4053" stopIfTrue="1">
      <formula>AND($A343&lt;&gt;"COMPOSICAO",$A343&lt;&gt;"INSUMO",$A343&lt;&gt;"")</formula>
    </cfRule>
    <cfRule type="expression" dxfId="4195" priority="4054" stopIfTrue="1">
      <formula>AND(OR($A343="COMPOSICAO",$A343="INSUMO",$A343&lt;&gt;""),$A343&lt;&gt;"")</formula>
    </cfRule>
  </conditionalFormatting>
  <conditionalFormatting sqref="B343:E343">
    <cfRule type="expression" dxfId="4194" priority="4051" stopIfTrue="1">
      <formula>AND($A343&lt;&gt;"COMPOSICAO",$A343&lt;&gt;"INSUMO",$A343&lt;&gt;"")</formula>
    </cfRule>
    <cfRule type="expression" dxfId="4193" priority="4052" stopIfTrue="1">
      <formula>AND(OR($A343="COMPOSICAO",$A343="INSUMO",$A343&lt;&gt;""),$A343&lt;&gt;"")</formula>
    </cfRule>
  </conditionalFormatting>
  <conditionalFormatting sqref="B343:E343">
    <cfRule type="expression" dxfId="4192" priority="4049" stopIfTrue="1">
      <formula>AND($A343&lt;&gt;"COMPOSICAO",$A343&lt;&gt;"INSUMO",$A343&lt;&gt;"")</formula>
    </cfRule>
    <cfRule type="expression" dxfId="4191" priority="4050" stopIfTrue="1">
      <formula>AND(OR($A343="COMPOSICAO",$A343="INSUMO",$A343&lt;&gt;""),$A343&lt;&gt;"")</formula>
    </cfRule>
  </conditionalFormatting>
  <conditionalFormatting sqref="B343:E343">
    <cfRule type="expression" dxfId="4190" priority="4047" stopIfTrue="1">
      <formula>AND($A343&lt;&gt;"COMPOSICAO",$A343&lt;&gt;"INSUMO",$A343&lt;&gt;"")</formula>
    </cfRule>
    <cfRule type="expression" dxfId="4189" priority="4048" stopIfTrue="1">
      <formula>AND(OR($A343="COMPOSICAO",$A343="INSUMO",$A343&lt;&gt;""),$A343&lt;&gt;"")</formula>
    </cfRule>
  </conditionalFormatting>
  <conditionalFormatting sqref="B343:E343">
    <cfRule type="expression" dxfId="4188" priority="4045" stopIfTrue="1">
      <formula>AND($A343&lt;&gt;"COMPOSICAO",$A343&lt;&gt;"INSUMO",$A343&lt;&gt;"")</formula>
    </cfRule>
    <cfRule type="expression" dxfId="4187" priority="4046" stopIfTrue="1">
      <formula>AND(OR($A343="COMPOSICAO",$A343="INSUMO",$A343&lt;&gt;""),$A343&lt;&gt;"")</formula>
    </cfRule>
  </conditionalFormatting>
  <conditionalFormatting sqref="B343:E343">
    <cfRule type="expression" dxfId="4186" priority="4043" stopIfTrue="1">
      <formula>AND($A343&lt;&gt;"COMPOSICAO",$A343&lt;&gt;"INSUMO",$A343&lt;&gt;"")</formula>
    </cfRule>
    <cfRule type="expression" dxfId="4185" priority="4044" stopIfTrue="1">
      <formula>AND(OR($A343="COMPOSICAO",$A343="INSUMO",$A343&lt;&gt;""),$A343&lt;&gt;"")</formula>
    </cfRule>
  </conditionalFormatting>
  <conditionalFormatting sqref="B343:E343">
    <cfRule type="expression" dxfId="4184" priority="4041" stopIfTrue="1">
      <formula>AND($A343&lt;&gt;"COMPOSICAO",$A343&lt;&gt;"INSUMO",$A343&lt;&gt;"")</formula>
    </cfRule>
    <cfRule type="expression" dxfId="4183" priority="4042" stopIfTrue="1">
      <formula>AND(OR($A343="COMPOSICAO",$A343="INSUMO",$A343&lt;&gt;""),$A343&lt;&gt;"")</formula>
    </cfRule>
  </conditionalFormatting>
  <conditionalFormatting sqref="B343:E343">
    <cfRule type="expression" dxfId="4182" priority="4039" stopIfTrue="1">
      <formula>AND($A343&lt;&gt;"COMPOSICAO",$A343&lt;&gt;"INSUMO",$A343&lt;&gt;"")</formula>
    </cfRule>
    <cfRule type="expression" dxfId="4181" priority="4040" stopIfTrue="1">
      <formula>AND(OR($A343="COMPOSICAO",$A343="INSUMO",$A343&lt;&gt;""),$A343&lt;&gt;"")</formula>
    </cfRule>
  </conditionalFormatting>
  <conditionalFormatting sqref="B343:E343">
    <cfRule type="expression" dxfId="4180" priority="4037" stopIfTrue="1">
      <formula>AND($A343&lt;&gt;"COMPOSICAO",$A343&lt;&gt;"INSUMO",$A343&lt;&gt;"")</formula>
    </cfRule>
    <cfRule type="expression" dxfId="4179" priority="4038" stopIfTrue="1">
      <formula>AND(OR($A343="COMPOSICAO",$A343="INSUMO",$A343&lt;&gt;""),$A343&lt;&gt;"")</formula>
    </cfRule>
  </conditionalFormatting>
  <conditionalFormatting sqref="B343:E343">
    <cfRule type="expression" dxfId="4178" priority="4035" stopIfTrue="1">
      <formula>AND($A343&lt;&gt;"COMPOSICAO",$A343&lt;&gt;"INSUMO",$A343&lt;&gt;"")</formula>
    </cfRule>
    <cfRule type="expression" dxfId="4177" priority="4036" stopIfTrue="1">
      <formula>AND(OR($A343="COMPOSICAO",$A343="INSUMO",$A343&lt;&gt;""),$A343&lt;&gt;"")</formula>
    </cfRule>
  </conditionalFormatting>
  <conditionalFormatting sqref="B343:E343">
    <cfRule type="expression" dxfId="4176" priority="4033" stopIfTrue="1">
      <formula>AND($A343&lt;&gt;"COMPOSICAO",$A343&lt;&gt;"INSUMO",$A343&lt;&gt;"")</formula>
    </cfRule>
    <cfRule type="expression" dxfId="4175" priority="4034" stopIfTrue="1">
      <formula>AND(OR($A343="COMPOSICAO",$A343="INSUMO",$A343&lt;&gt;""),$A343&lt;&gt;"")</formula>
    </cfRule>
  </conditionalFormatting>
  <conditionalFormatting sqref="B343:E343">
    <cfRule type="expression" dxfId="4174" priority="4031" stopIfTrue="1">
      <formula>AND($A343&lt;&gt;"COMPOSICAO",$A343&lt;&gt;"INSUMO",$A343&lt;&gt;"")</formula>
    </cfRule>
    <cfRule type="expression" dxfId="4173" priority="4032" stopIfTrue="1">
      <formula>AND(OR($A343="COMPOSICAO",$A343="INSUMO",$A343&lt;&gt;""),$A343&lt;&gt;"")</formula>
    </cfRule>
  </conditionalFormatting>
  <conditionalFormatting sqref="B343:E343">
    <cfRule type="expression" dxfId="4172" priority="4029" stopIfTrue="1">
      <formula>AND($A343&lt;&gt;"COMPOSICAO",$A343&lt;&gt;"INSUMO",$A343&lt;&gt;"")</formula>
    </cfRule>
    <cfRule type="expression" dxfId="4171" priority="4030" stopIfTrue="1">
      <formula>AND(OR($A343="COMPOSICAO",$A343="INSUMO",$A343&lt;&gt;""),$A343&lt;&gt;"")</formula>
    </cfRule>
  </conditionalFormatting>
  <conditionalFormatting sqref="B343:E343">
    <cfRule type="expression" dxfId="4170" priority="4027" stopIfTrue="1">
      <formula>AND($A343&lt;&gt;"COMPOSICAO",$A343&lt;&gt;"INSUMO",$A343&lt;&gt;"")</formula>
    </cfRule>
    <cfRule type="expression" dxfId="4169" priority="4028" stopIfTrue="1">
      <formula>AND(OR($A343="COMPOSICAO",$A343="INSUMO",$A343&lt;&gt;""),$A343&lt;&gt;"")</formula>
    </cfRule>
  </conditionalFormatting>
  <conditionalFormatting sqref="B343:E343">
    <cfRule type="expression" dxfId="4168" priority="4025" stopIfTrue="1">
      <formula>AND($A343&lt;&gt;"COMPOSICAO",$A343&lt;&gt;"INSUMO",$A343&lt;&gt;"")</formula>
    </cfRule>
    <cfRule type="expression" dxfId="4167" priority="4026" stopIfTrue="1">
      <formula>AND(OR($A343="COMPOSICAO",$A343="INSUMO",$A343&lt;&gt;""),$A343&lt;&gt;"")</formula>
    </cfRule>
  </conditionalFormatting>
  <conditionalFormatting sqref="B343:E343">
    <cfRule type="expression" dxfId="4166" priority="4023" stopIfTrue="1">
      <formula>AND($A343&lt;&gt;"COMPOSICAO",$A343&lt;&gt;"INSUMO",$A343&lt;&gt;"")</formula>
    </cfRule>
    <cfRule type="expression" dxfId="4165" priority="4024" stopIfTrue="1">
      <formula>AND(OR($A343="COMPOSICAO",$A343="INSUMO",$A343&lt;&gt;""),$A343&lt;&gt;"")</formula>
    </cfRule>
  </conditionalFormatting>
  <conditionalFormatting sqref="B343:E343">
    <cfRule type="expression" dxfId="4164" priority="4021" stopIfTrue="1">
      <formula>AND($A343&lt;&gt;"COMPOSICAO",$A343&lt;&gt;"INSUMO",$A343&lt;&gt;"")</formula>
    </cfRule>
    <cfRule type="expression" dxfId="4163" priority="4022" stopIfTrue="1">
      <formula>AND(OR($A343="COMPOSICAO",$A343="INSUMO",$A343&lt;&gt;""),$A343&lt;&gt;"")</formula>
    </cfRule>
  </conditionalFormatting>
  <conditionalFormatting sqref="B343:E343">
    <cfRule type="expression" dxfId="4162" priority="4019" stopIfTrue="1">
      <formula>AND($A343&lt;&gt;"COMPOSICAO",$A343&lt;&gt;"INSUMO",$A343&lt;&gt;"")</formula>
    </cfRule>
    <cfRule type="expression" dxfId="4161" priority="4020" stopIfTrue="1">
      <formula>AND(OR($A343="COMPOSICAO",$A343="INSUMO",$A343&lt;&gt;""),$A343&lt;&gt;"")</formula>
    </cfRule>
  </conditionalFormatting>
  <conditionalFormatting sqref="B343:E343">
    <cfRule type="expression" dxfId="4160" priority="4017" stopIfTrue="1">
      <formula>AND($A343&lt;&gt;"COMPOSICAO",$A343&lt;&gt;"INSUMO",$A343&lt;&gt;"")</formula>
    </cfRule>
    <cfRule type="expression" dxfId="4159" priority="4018" stopIfTrue="1">
      <formula>AND(OR($A343="COMPOSICAO",$A343="INSUMO",$A343&lt;&gt;""),$A343&lt;&gt;"")</formula>
    </cfRule>
  </conditionalFormatting>
  <conditionalFormatting sqref="B343:E343">
    <cfRule type="expression" dxfId="4158" priority="4015" stopIfTrue="1">
      <formula>AND($A343&lt;&gt;"COMPOSICAO",$A343&lt;&gt;"INSUMO",$A343&lt;&gt;"")</formula>
    </cfRule>
    <cfRule type="expression" dxfId="4157" priority="4016" stopIfTrue="1">
      <formula>AND(OR($A343="COMPOSICAO",$A343="INSUMO",$A343&lt;&gt;""),$A343&lt;&gt;"")</formula>
    </cfRule>
  </conditionalFormatting>
  <conditionalFormatting sqref="B343:E343">
    <cfRule type="expression" dxfId="4156" priority="4013" stopIfTrue="1">
      <formula>AND($A343&lt;&gt;"COMPOSICAO",$A343&lt;&gt;"INSUMO",$A343&lt;&gt;"")</formula>
    </cfRule>
    <cfRule type="expression" dxfId="4155" priority="4014" stopIfTrue="1">
      <formula>AND(OR($A343="COMPOSICAO",$A343="INSUMO",$A343&lt;&gt;""),$A343&lt;&gt;"")</formula>
    </cfRule>
  </conditionalFormatting>
  <conditionalFormatting sqref="E343">
    <cfRule type="expression" dxfId="4154" priority="4011" stopIfTrue="1">
      <formula>AND($A343&lt;&gt;"COMPOSICAO",$A343&lt;&gt;"INSUMO",$A343&lt;&gt;"")</formula>
    </cfRule>
    <cfRule type="expression" dxfId="4153" priority="4012" stopIfTrue="1">
      <formula>AND(OR($A343="COMPOSICAO",$A343="INSUMO",$A343&lt;&gt;""),$A343&lt;&gt;"")</formula>
    </cfRule>
  </conditionalFormatting>
  <conditionalFormatting sqref="B343:D343">
    <cfRule type="expression" dxfId="4152" priority="4009" stopIfTrue="1">
      <formula>AND($A343&lt;&gt;"COMPOSICAO",$A343&lt;&gt;"INSUMO",$A343&lt;&gt;"")</formula>
    </cfRule>
    <cfRule type="expression" dxfId="4151" priority="4010" stopIfTrue="1">
      <formula>AND(OR($A343="COMPOSICAO",$A343="INSUMO",$A343&lt;&gt;""),$A343&lt;&gt;"")</formula>
    </cfRule>
  </conditionalFormatting>
  <conditionalFormatting sqref="B343:E343">
    <cfRule type="expression" dxfId="4150" priority="4007" stopIfTrue="1">
      <formula>AND($A343&lt;&gt;"COMPOSICAO",$A343&lt;&gt;"INSUMO",$A343&lt;&gt;"")</formula>
    </cfRule>
    <cfRule type="expression" dxfId="4149" priority="4008" stopIfTrue="1">
      <formula>AND(OR($A343="COMPOSICAO",$A343="INSUMO",$A343&lt;&gt;""),$A343&lt;&gt;"")</formula>
    </cfRule>
  </conditionalFormatting>
  <conditionalFormatting sqref="B343:D343">
    <cfRule type="expression" dxfId="4148" priority="4005" stopIfTrue="1">
      <formula>AND($A343&lt;&gt;"COMPOSICAO",$A343&lt;&gt;"INSUMO",$A343&lt;&gt;"")</formula>
    </cfRule>
    <cfRule type="expression" dxfId="4147" priority="4006" stopIfTrue="1">
      <formula>AND(OR($A343="COMPOSICAO",$A343="INSUMO",$A343&lt;&gt;""),$A343&lt;&gt;"")</formula>
    </cfRule>
  </conditionalFormatting>
  <conditionalFormatting sqref="B334:E334">
    <cfRule type="expression" dxfId="4146" priority="4003" stopIfTrue="1">
      <formula>AND($A334&lt;&gt;"COMPOSICAO",$A334&lt;&gt;"INSUMO",$A334&lt;&gt;"")</formula>
    </cfRule>
    <cfRule type="expression" dxfId="4145" priority="4004" stopIfTrue="1">
      <formula>AND(OR($A334="COMPOSICAO",$A334="INSUMO",$A334&lt;&gt;""),$A334&lt;&gt;"")</formula>
    </cfRule>
  </conditionalFormatting>
  <conditionalFormatting sqref="B334:E334">
    <cfRule type="expression" dxfId="4144" priority="4001" stopIfTrue="1">
      <formula>AND($A334&lt;&gt;"COMPOSICAO",$A334&lt;&gt;"INSUMO",$A334&lt;&gt;"")</formula>
    </cfRule>
    <cfRule type="expression" dxfId="4143" priority="4002" stopIfTrue="1">
      <formula>AND(OR($A334="COMPOSICAO",$A334="INSUMO",$A334&lt;&gt;""),$A334&lt;&gt;"")</formula>
    </cfRule>
  </conditionalFormatting>
  <conditionalFormatting sqref="B334:E334">
    <cfRule type="expression" dxfId="4142" priority="3999" stopIfTrue="1">
      <formula>AND($A334&lt;&gt;"COMPOSICAO",$A334&lt;&gt;"INSUMO",$A334&lt;&gt;"")</formula>
    </cfRule>
    <cfRule type="expression" dxfId="4141" priority="4000" stopIfTrue="1">
      <formula>AND(OR($A334="COMPOSICAO",$A334="INSUMO",$A334&lt;&gt;""),$A334&lt;&gt;"")</formula>
    </cfRule>
  </conditionalFormatting>
  <conditionalFormatting sqref="B334:E334">
    <cfRule type="expression" dxfId="4140" priority="3997" stopIfTrue="1">
      <formula>AND($A334&lt;&gt;"COMPOSICAO",$A334&lt;&gt;"INSUMO",$A334&lt;&gt;"")</formula>
    </cfRule>
    <cfRule type="expression" dxfId="4139" priority="3998" stopIfTrue="1">
      <formula>AND(OR($A334="COMPOSICAO",$A334="INSUMO",$A334&lt;&gt;""),$A334&lt;&gt;"")</formula>
    </cfRule>
  </conditionalFormatting>
  <conditionalFormatting sqref="B334:E334">
    <cfRule type="expression" dxfId="4138" priority="3995" stopIfTrue="1">
      <formula>AND($A334&lt;&gt;"COMPOSICAO",$A334&lt;&gt;"INSUMO",$A334&lt;&gt;"")</formula>
    </cfRule>
    <cfRule type="expression" dxfId="4137" priority="3996" stopIfTrue="1">
      <formula>AND(OR($A334="COMPOSICAO",$A334="INSUMO",$A334&lt;&gt;""),$A334&lt;&gt;"")</formula>
    </cfRule>
  </conditionalFormatting>
  <conditionalFormatting sqref="B334:E334">
    <cfRule type="expression" dxfId="4136" priority="3993" stopIfTrue="1">
      <formula>AND($A334&lt;&gt;"COMPOSICAO",$A334&lt;&gt;"INSUMO",$A334&lt;&gt;"")</formula>
    </cfRule>
    <cfRule type="expression" dxfId="4135" priority="3994" stopIfTrue="1">
      <formula>AND(OR($A334="COMPOSICAO",$A334="INSUMO",$A334&lt;&gt;""),$A334&lt;&gt;"")</formula>
    </cfRule>
  </conditionalFormatting>
  <conditionalFormatting sqref="B334:E334">
    <cfRule type="expression" dxfId="4134" priority="3991" stopIfTrue="1">
      <formula>AND($A334&lt;&gt;"COMPOSICAO",$A334&lt;&gt;"INSUMO",$A334&lt;&gt;"")</formula>
    </cfRule>
    <cfRule type="expression" dxfId="4133" priority="3992" stopIfTrue="1">
      <formula>AND(OR($A334="COMPOSICAO",$A334="INSUMO",$A334&lt;&gt;""),$A334&lt;&gt;"")</formula>
    </cfRule>
  </conditionalFormatting>
  <conditionalFormatting sqref="B334:E334">
    <cfRule type="expression" dxfId="4132" priority="3989" stopIfTrue="1">
      <formula>AND($A334&lt;&gt;"COMPOSICAO",$A334&lt;&gt;"INSUMO",$A334&lt;&gt;"")</formula>
    </cfRule>
    <cfRule type="expression" dxfId="4131" priority="3990" stopIfTrue="1">
      <formula>AND(OR($A334="COMPOSICAO",$A334="INSUMO",$A334&lt;&gt;""),$A334&lt;&gt;"")</formula>
    </cfRule>
  </conditionalFormatting>
  <conditionalFormatting sqref="B334:E334">
    <cfRule type="expression" dxfId="4130" priority="3987" stopIfTrue="1">
      <formula>AND($A334&lt;&gt;"COMPOSICAO",$A334&lt;&gt;"INSUMO",$A334&lt;&gt;"")</formula>
    </cfRule>
    <cfRule type="expression" dxfId="4129" priority="3988" stopIfTrue="1">
      <formula>AND(OR($A334="COMPOSICAO",$A334="INSUMO",$A334&lt;&gt;""),$A334&lt;&gt;"")</formula>
    </cfRule>
  </conditionalFormatting>
  <conditionalFormatting sqref="B334:E334">
    <cfRule type="expression" dxfId="4128" priority="3985" stopIfTrue="1">
      <formula>AND($A334&lt;&gt;"COMPOSICAO",$A334&lt;&gt;"INSUMO",$A334&lt;&gt;"")</formula>
    </cfRule>
    <cfRule type="expression" dxfId="4127" priority="3986" stopIfTrue="1">
      <formula>AND(OR($A334="COMPOSICAO",$A334="INSUMO",$A334&lt;&gt;""),$A334&lt;&gt;"")</formula>
    </cfRule>
  </conditionalFormatting>
  <conditionalFormatting sqref="B334:E334">
    <cfRule type="expression" dxfId="4126" priority="3983" stopIfTrue="1">
      <formula>AND($A334&lt;&gt;"COMPOSICAO",$A334&lt;&gt;"INSUMO",$A334&lt;&gt;"")</formula>
    </cfRule>
    <cfRule type="expression" dxfId="4125" priority="3984" stopIfTrue="1">
      <formula>AND(OR($A334="COMPOSICAO",$A334="INSUMO",$A334&lt;&gt;""),$A334&lt;&gt;"")</formula>
    </cfRule>
  </conditionalFormatting>
  <conditionalFormatting sqref="B334:E334">
    <cfRule type="expression" dxfId="4124" priority="3981" stopIfTrue="1">
      <formula>AND($A334&lt;&gt;"COMPOSICAO",$A334&lt;&gt;"INSUMO",$A334&lt;&gt;"")</formula>
    </cfRule>
    <cfRule type="expression" dxfId="4123" priority="3982" stopIfTrue="1">
      <formula>AND(OR($A334="COMPOSICAO",$A334="INSUMO",$A334&lt;&gt;""),$A334&lt;&gt;"")</formula>
    </cfRule>
  </conditionalFormatting>
  <conditionalFormatting sqref="B334:E334">
    <cfRule type="expression" dxfId="4122" priority="3979" stopIfTrue="1">
      <formula>AND($A334&lt;&gt;"COMPOSICAO",$A334&lt;&gt;"INSUMO",$A334&lt;&gt;"")</formula>
    </cfRule>
    <cfRule type="expression" dxfId="4121" priority="3980" stopIfTrue="1">
      <formula>AND(OR($A334="COMPOSICAO",$A334="INSUMO",$A334&lt;&gt;""),$A334&lt;&gt;"")</formula>
    </cfRule>
  </conditionalFormatting>
  <conditionalFormatting sqref="B334:E334">
    <cfRule type="expression" dxfId="4120" priority="3977" stopIfTrue="1">
      <formula>AND($A334&lt;&gt;"COMPOSICAO",$A334&lt;&gt;"INSUMO",$A334&lt;&gt;"")</formula>
    </cfRule>
    <cfRule type="expression" dxfId="4119" priority="3978" stopIfTrue="1">
      <formula>AND(OR($A334="COMPOSICAO",$A334="INSUMO",$A334&lt;&gt;""),$A334&lt;&gt;"")</formula>
    </cfRule>
  </conditionalFormatting>
  <conditionalFormatting sqref="B334:E334">
    <cfRule type="expression" dxfId="4118" priority="3975" stopIfTrue="1">
      <formula>AND($A334&lt;&gt;"COMPOSICAO",$A334&lt;&gt;"INSUMO",$A334&lt;&gt;"")</formula>
    </cfRule>
    <cfRule type="expression" dxfId="4117" priority="3976" stopIfTrue="1">
      <formula>AND(OR($A334="COMPOSICAO",$A334="INSUMO",$A334&lt;&gt;""),$A334&lt;&gt;"")</formula>
    </cfRule>
  </conditionalFormatting>
  <conditionalFormatting sqref="B334:E334">
    <cfRule type="expression" dxfId="4116" priority="3973" stopIfTrue="1">
      <formula>AND($A334&lt;&gt;"COMPOSICAO",$A334&lt;&gt;"INSUMO",$A334&lt;&gt;"")</formula>
    </cfRule>
    <cfRule type="expression" dxfId="4115" priority="3974" stopIfTrue="1">
      <formula>AND(OR($A334="COMPOSICAO",$A334="INSUMO",$A334&lt;&gt;""),$A334&lt;&gt;"")</formula>
    </cfRule>
  </conditionalFormatting>
  <conditionalFormatting sqref="B334:E334">
    <cfRule type="expression" dxfId="4114" priority="3971" stopIfTrue="1">
      <formula>AND($A334&lt;&gt;"COMPOSICAO",$A334&lt;&gt;"INSUMO",$A334&lt;&gt;"")</formula>
    </cfRule>
    <cfRule type="expression" dxfId="4113" priority="3972" stopIfTrue="1">
      <formula>AND(OR($A334="COMPOSICAO",$A334="INSUMO",$A334&lt;&gt;""),$A334&lt;&gt;"")</formula>
    </cfRule>
  </conditionalFormatting>
  <conditionalFormatting sqref="B334:E334">
    <cfRule type="expression" dxfId="4112" priority="3969" stopIfTrue="1">
      <formula>AND($A334&lt;&gt;"COMPOSICAO",$A334&lt;&gt;"INSUMO",$A334&lt;&gt;"")</formula>
    </cfRule>
    <cfRule type="expression" dxfId="4111" priority="3970" stopIfTrue="1">
      <formula>AND(OR($A334="COMPOSICAO",$A334="INSUMO",$A334&lt;&gt;""),$A334&lt;&gt;"")</formula>
    </cfRule>
  </conditionalFormatting>
  <conditionalFormatting sqref="B334:E334">
    <cfRule type="expression" dxfId="4110" priority="3967" stopIfTrue="1">
      <formula>AND($A334&lt;&gt;"COMPOSICAO",$A334&lt;&gt;"INSUMO",$A334&lt;&gt;"")</formula>
    </cfRule>
    <cfRule type="expression" dxfId="4109" priority="3968" stopIfTrue="1">
      <formula>AND(OR($A334="COMPOSICAO",$A334="INSUMO",$A334&lt;&gt;""),$A334&lt;&gt;"")</formula>
    </cfRule>
  </conditionalFormatting>
  <conditionalFormatting sqref="B334:E334">
    <cfRule type="expression" dxfId="4108" priority="3965" stopIfTrue="1">
      <formula>AND($A334&lt;&gt;"COMPOSICAO",$A334&lt;&gt;"INSUMO",$A334&lt;&gt;"")</formula>
    </cfRule>
    <cfRule type="expression" dxfId="4107" priority="3966" stopIfTrue="1">
      <formula>AND(OR($A334="COMPOSICAO",$A334="INSUMO",$A334&lt;&gt;""),$A334&lt;&gt;"")</formula>
    </cfRule>
  </conditionalFormatting>
  <conditionalFormatting sqref="B334:E334">
    <cfRule type="expression" dxfId="4106" priority="3963" stopIfTrue="1">
      <formula>AND($A334&lt;&gt;"COMPOSICAO",$A334&lt;&gt;"INSUMO",$A334&lt;&gt;"")</formula>
    </cfRule>
    <cfRule type="expression" dxfId="4105" priority="3964" stopIfTrue="1">
      <formula>AND(OR($A334="COMPOSICAO",$A334="INSUMO",$A334&lt;&gt;""),$A334&lt;&gt;"")</formula>
    </cfRule>
  </conditionalFormatting>
  <conditionalFormatting sqref="B334:E334">
    <cfRule type="expression" dxfId="4104" priority="3961" stopIfTrue="1">
      <formula>AND($A334&lt;&gt;"COMPOSICAO",$A334&lt;&gt;"INSUMO",$A334&lt;&gt;"")</formula>
    </cfRule>
    <cfRule type="expression" dxfId="4103" priority="3962" stopIfTrue="1">
      <formula>AND(OR($A334="COMPOSICAO",$A334="INSUMO",$A334&lt;&gt;""),$A334&lt;&gt;"")</formula>
    </cfRule>
  </conditionalFormatting>
  <conditionalFormatting sqref="B334:E334">
    <cfRule type="expression" dxfId="4102" priority="3959" stopIfTrue="1">
      <formula>AND($A334&lt;&gt;"COMPOSICAO",$A334&lt;&gt;"INSUMO",$A334&lt;&gt;"")</formula>
    </cfRule>
    <cfRule type="expression" dxfId="4101" priority="3960" stopIfTrue="1">
      <formula>AND(OR($A334="COMPOSICAO",$A334="INSUMO",$A334&lt;&gt;""),$A334&lt;&gt;"")</formula>
    </cfRule>
  </conditionalFormatting>
  <conditionalFormatting sqref="B334:E334">
    <cfRule type="expression" dxfId="4100" priority="3957" stopIfTrue="1">
      <formula>AND($A334&lt;&gt;"COMPOSICAO",$A334&lt;&gt;"INSUMO",$A334&lt;&gt;"")</formula>
    </cfRule>
    <cfRule type="expression" dxfId="4099" priority="3958" stopIfTrue="1">
      <formula>AND(OR($A334="COMPOSICAO",$A334="INSUMO",$A334&lt;&gt;""),$A334&lt;&gt;"")</formula>
    </cfRule>
  </conditionalFormatting>
  <conditionalFormatting sqref="B334:E334">
    <cfRule type="expression" dxfId="4098" priority="3955" stopIfTrue="1">
      <formula>AND($A334&lt;&gt;"COMPOSICAO",$A334&lt;&gt;"INSUMO",$A334&lt;&gt;"")</formula>
    </cfRule>
    <cfRule type="expression" dxfId="4097" priority="3956" stopIfTrue="1">
      <formula>AND(OR($A334="COMPOSICAO",$A334="INSUMO",$A334&lt;&gt;""),$A334&lt;&gt;"")</formula>
    </cfRule>
  </conditionalFormatting>
  <conditionalFormatting sqref="B334:E334">
    <cfRule type="expression" dxfId="4096" priority="3953" stopIfTrue="1">
      <formula>AND($A334&lt;&gt;"COMPOSICAO",$A334&lt;&gt;"INSUMO",$A334&lt;&gt;"")</formula>
    </cfRule>
    <cfRule type="expression" dxfId="4095" priority="3954" stopIfTrue="1">
      <formula>AND(OR($A334="COMPOSICAO",$A334="INSUMO",$A334&lt;&gt;""),$A334&lt;&gt;"")</formula>
    </cfRule>
  </conditionalFormatting>
  <conditionalFormatting sqref="B334:E334">
    <cfRule type="expression" dxfId="4094" priority="3951" stopIfTrue="1">
      <formula>AND($A334&lt;&gt;"COMPOSICAO",$A334&lt;&gt;"INSUMO",$A334&lt;&gt;"")</formula>
    </cfRule>
    <cfRule type="expression" dxfId="4093" priority="3952" stopIfTrue="1">
      <formula>AND(OR($A334="COMPOSICAO",$A334="INSUMO",$A334&lt;&gt;""),$A334&lt;&gt;"")</formula>
    </cfRule>
  </conditionalFormatting>
  <conditionalFormatting sqref="B334:E334">
    <cfRule type="expression" dxfId="4092" priority="3949" stopIfTrue="1">
      <formula>AND($A334&lt;&gt;"COMPOSICAO",$A334&lt;&gt;"INSUMO",$A334&lt;&gt;"")</formula>
    </cfRule>
    <cfRule type="expression" dxfId="4091" priority="3950" stopIfTrue="1">
      <formula>AND(OR($A334="COMPOSICAO",$A334="INSUMO",$A334&lt;&gt;""),$A334&lt;&gt;"")</formula>
    </cfRule>
  </conditionalFormatting>
  <conditionalFormatting sqref="B334:E334">
    <cfRule type="expression" dxfId="4090" priority="3947" stopIfTrue="1">
      <formula>AND($A334&lt;&gt;"COMPOSICAO",$A334&lt;&gt;"INSUMO",$A334&lt;&gt;"")</formula>
    </cfRule>
    <cfRule type="expression" dxfId="4089" priority="3948" stopIfTrue="1">
      <formula>AND(OR($A334="COMPOSICAO",$A334="INSUMO",$A334&lt;&gt;""),$A334&lt;&gt;"")</formula>
    </cfRule>
  </conditionalFormatting>
  <conditionalFormatting sqref="B334:E334">
    <cfRule type="expression" dxfId="4088" priority="3945" stopIfTrue="1">
      <formula>AND($A334&lt;&gt;"COMPOSICAO",$A334&lt;&gt;"INSUMO",$A334&lt;&gt;"")</formula>
    </cfRule>
    <cfRule type="expression" dxfId="4087" priority="3946" stopIfTrue="1">
      <formula>AND(OR($A334="COMPOSICAO",$A334="INSUMO",$A334&lt;&gt;""),$A334&lt;&gt;"")</formula>
    </cfRule>
  </conditionalFormatting>
  <conditionalFormatting sqref="B334:E334">
    <cfRule type="expression" dxfId="4086" priority="3943" stopIfTrue="1">
      <formula>AND($A334&lt;&gt;"COMPOSICAO",$A334&lt;&gt;"INSUMO",$A334&lt;&gt;"")</formula>
    </cfRule>
    <cfRule type="expression" dxfId="4085" priority="3944" stopIfTrue="1">
      <formula>AND(OR($A334="COMPOSICAO",$A334="INSUMO",$A334&lt;&gt;""),$A334&lt;&gt;"")</formula>
    </cfRule>
  </conditionalFormatting>
  <conditionalFormatting sqref="B334:E334">
    <cfRule type="expression" dxfId="4084" priority="3941" stopIfTrue="1">
      <formula>AND($A334&lt;&gt;"COMPOSICAO",$A334&lt;&gt;"INSUMO",$A334&lt;&gt;"")</formula>
    </cfRule>
    <cfRule type="expression" dxfId="4083" priority="3942" stopIfTrue="1">
      <formula>AND(OR($A334="COMPOSICAO",$A334="INSUMO",$A334&lt;&gt;""),$A334&lt;&gt;"")</formula>
    </cfRule>
  </conditionalFormatting>
  <conditionalFormatting sqref="B334:E334">
    <cfRule type="expression" dxfId="4082" priority="3939" stopIfTrue="1">
      <formula>AND($A334&lt;&gt;"COMPOSICAO",$A334&lt;&gt;"INSUMO",$A334&lt;&gt;"")</formula>
    </cfRule>
    <cfRule type="expression" dxfId="4081" priority="3940" stopIfTrue="1">
      <formula>AND(OR($A334="COMPOSICAO",$A334="INSUMO",$A334&lt;&gt;""),$A334&lt;&gt;"")</formula>
    </cfRule>
  </conditionalFormatting>
  <conditionalFormatting sqref="B334:E334">
    <cfRule type="expression" dxfId="4080" priority="3937" stopIfTrue="1">
      <formula>AND($A334&lt;&gt;"COMPOSICAO",$A334&lt;&gt;"INSUMO",$A334&lt;&gt;"")</formula>
    </cfRule>
    <cfRule type="expression" dxfId="4079" priority="3938" stopIfTrue="1">
      <formula>AND(OR($A334="COMPOSICAO",$A334="INSUMO",$A334&lt;&gt;""),$A334&lt;&gt;"")</formula>
    </cfRule>
  </conditionalFormatting>
  <conditionalFormatting sqref="B334:E334">
    <cfRule type="expression" dxfId="4078" priority="3935" stopIfTrue="1">
      <formula>AND($A334&lt;&gt;"COMPOSICAO",$A334&lt;&gt;"INSUMO",$A334&lt;&gt;"")</formula>
    </cfRule>
    <cfRule type="expression" dxfId="4077" priority="3936" stopIfTrue="1">
      <formula>AND(OR($A334="COMPOSICAO",$A334="INSUMO",$A334&lt;&gt;""),$A334&lt;&gt;"")</formula>
    </cfRule>
  </conditionalFormatting>
  <conditionalFormatting sqref="B334:E334">
    <cfRule type="expression" dxfId="4076" priority="3933" stopIfTrue="1">
      <formula>AND($A334&lt;&gt;"COMPOSICAO",$A334&lt;&gt;"INSUMO",$A334&lt;&gt;"")</formula>
    </cfRule>
    <cfRule type="expression" dxfId="4075" priority="3934" stopIfTrue="1">
      <formula>AND(OR($A334="COMPOSICAO",$A334="INSUMO",$A334&lt;&gt;""),$A334&lt;&gt;"")</formula>
    </cfRule>
  </conditionalFormatting>
  <conditionalFormatting sqref="B334:E334">
    <cfRule type="expression" dxfId="4074" priority="3931" stopIfTrue="1">
      <formula>AND($A334&lt;&gt;"COMPOSICAO",$A334&lt;&gt;"INSUMO",$A334&lt;&gt;"")</formula>
    </cfRule>
    <cfRule type="expression" dxfId="4073" priority="3932" stopIfTrue="1">
      <formula>AND(OR($A334="COMPOSICAO",$A334="INSUMO",$A334&lt;&gt;""),$A334&lt;&gt;"")</formula>
    </cfRule>
  </conditionalFormatting>
  <conditionalFormatting sqref="E334">
    <cfRule type="expression" dxfId="4072" priority="3929" stopIfTrue="1">
      <formula>AND($A334&lt;&gt;"COMPOSICAO",$A334&lt;&gt;"INSUMO",$A334&lt;&gt;"")</formula>
    </cfRule>
    <cfRule type="expression" dxfId="4071" priority="3930" stopIfTrue="1">
      <formula>AND(OR($A334="COMPOSICAO",$A334="INSUMO",$A334&lt;&gt;""),$A334&lt;&gt;"")</formula>
    </cfRule>
  </conditionalFormatting>
  <conditionalFormatting sqref="B334:D334">
    <cfRule type="expression" dxfId="4070" priority="3927" stopIfTrue="1">
      <formula>AND($A334&lt;&gt;"COMPOSICAO",$A334&lt;&gt;"INSUMO",$A334&lt;&gt;"")</formula>
    </cfRule>
    <cfRule type="expression" dxfId="4069" priority="3928" stopIfTrue="1">
      <formula>AND(OR($A334="COMPOSICAO",$A334="INSUMO",$A334&lt;&gt;""),$A334&lt;&gt;"")</formula>
    </cfRule>
  </conditionalFormatting>
  <conditionalFormatting sqref="B334:E334">
    <cfRule type="expression" dxfId="4068" priority="3925" stopIfTrue="1">
      <formula>AND($A334&lt;&gt;"COMPOSICAO",$A334&lt;&gt;"INSUMO",$A334&lt;&gt;"")</formula>
    </cfRule>
    <cfRule type="expression" dxfId="4067" priority="3926" stopIfTrue="1">
      <formula>AND(OR($A334="COMPOSICAO",$A334="INSUMO",$A334&lt;&gt;""),$A334&lt;&gt;"")</formula>
    </cfRule>
  </conditionalFormatting>
  <conditionalFormatting sqref="B334:D334">
    <cfRule type="expression" dxfId="4066" priority="3923" stopIfTrue="1">
      <formula>AND($A334&lt;&gt;"COMPOSICAO",$A334&lt;&gt;"INSUMO",$A334&lt;&gt;"")</formula>
    </cfRule>
    <cfRule type="expression" dxfId="4065" priority="3924" stopIfTrue="1">
      <formula>AND(OR($A334="COMPOSICAO",$A334="INSUMO",$A334&lt;&gt;""),$A334&lt;&gt;"")</formula>
    </cfRule>
  </conditionalFormatting>
  <conditionalFormatting sqref="H335:H338">
    <cfRule type="expression" dxfId="4064" priority="3921" stopIfTrue="1">
      <formula>AND($B335&lt;&gt;"COMPOSICAO",$B335&lt;&gt;"INSUMO",$B335&lt;&gt;"")</formula>
    </cfRule>
    <cfRule type="expression" dxfId="4063" priority="3922" stopIfTrue="1">
      <formula>AND(OR($B335="COMPOSICAO",$B335="INSUMO",$B335&lt;&gt;""),$B335&lt;&gt;"")</formula>
    </cfRule>
  </conditionalFormatting>
  <conditionalFormatting sqref="H344:H346">
    <cfRule type="expression" dxfId="4062" priority="3919" stopIfTrue="1">
      <formula>AND($B344&lt;&gt;"COMPOSICAO",$B344&lt;&gt;"INSUMO",$B344&lt;&gt;"")</formula>
    </cfRule>
    <cfRule type="expression" dxfId="4061" priority="3920" stopIfTrue="1">
      <formula>AND(OR($B344="COMPOSICAO",$B344="INSUMO",$B344&lt;&gt;""),$B344&lt;&gt;"")</formula>
    </cfRule>
  </conditionalFormatting>
  <conditionalFormatting sqref="H352:H356">
    <cfRule type="expression" dxfId="4060" priority="3917" stopIfTrue="1">
      <formula>AND($B352&lt;&gt;"COMPOSICAO",$B352&lt;&gt;"INSUMO",$B352&lt;&gt;"")</formula>
    </cfRule>
    <cfRule type="expression" dxfId="4059" priority="3918" stopIfTrue="1">
      <formula>AND(OR($B352="COMPOSICAO",$B352="INSUMO",$B352&lt;&gt;""),$B352&lt;&gt;"")</formula>
    </cfRule>
  </conditionalFormatting>
  <conditionalFormatting sqref="H362:H364">
    <cfRule type="expression" dxfId="4058" priority="3915" stopIfTrue="1">
      <formula>AND($B362&lt;&gt;"COMPOSICAO",$B362&lt;&gt;"INSUMO",$B362&lt;&gt;"")</formula>
    </cfRule>
    <cfRule type="expression" dxfId="4057" priority="3916" stopIfTrue="1">
      <formula>AND(OR($B362="COMPOSICAO",$B362="INSUMO",$B362&lt;&gt;""),$B362&lt;&gt;"")</formula>
    </cfRule>
  </conditionalFormatting>
  <conditionalFormatting sqref="H370:H374">
    <cfRule type="expression" dxfId="4056" priority="3913" stopIfTrue="1">
      <formula>AND($B370&lt;&gt;"COMPOSICAO",$B370&lt;&gt;"INSUMO",$B370&lt;&gt;"")</formula>
    </cfRule>
    <cfRule type="expression" dxfId="4055" priority="3914" stopIfTrue="1">
      <formula>AND(OR($B370="COMPOSICAO",$B370="INSUMO",$B370&lt;&gt;""),$B370&lt;&gt;"")</formula>
    </cfRule>
  </conditionalFormatting>
  <conditionalFormatting sqref="H380:H383">
    <cfRule type="expression" dxfId="4054" priority="3911" stopIfTrue="1">
      <formula>AND($B380&lt;&gt;"COMPOSICAO",$B380&lt;&gt;"INSUMO",$B380&lt;&gt;"")</formula>
    </cfRule>
    <cfRule type="expression" dxfId="4053" priority="3912" stopIfTrue="1">
      <formula>AND(OR($B380="COMPOSICAO",$B380="INSUMO",$B380&lt;&gt;""),$B380&lt;&gt;"")</formula>
    </cfRule>
  </conditionalFormatting>
  <conditionalFormatting sqref="H389:H392">
    <cfRule type="expression" dxfId="4052" priority="3909" stopIfTrue="1">
      <formula>AND($B389&lt;&gt;"COMPOSICAO",$B389&lt;&gt;"INSUMO",$B389&lt;&gt;"")</formula>
    </cfRule>
    <cfRule type="expression" dxfId="4051" priority="3910" stopIfTrue="1">
      <formula>AND(OR($B389="COMPOSICAO",$B389="INSUMO",$B389&lt;&gt;""),$B389&lt;&gt;"")</formula>
    </cfRule>
  </conditionalFormatting>
  <conditionalFormatting sqref="H398:H401">
    <cfRule type="expression" dxfId="4050" priority="3907" stopIfTrue="1">
      <formula>AND($B398&lt;&gt;"COMPOSICAO",$B398&lt;&gt;"INSUMO",$B398&lt;&gt;"")</formula>
    </cfRule>
    <cfRule type="expression" dxfId="4049" priority="3908" stopIfTrue="1">
      <formula>AND(OR($B398="COMPOSICAO",$B398="INSUMO",$B398&lt;&gt;""),$B398&lt;&gt;"")</formula>
    </cfRule>
  </conditionalFormatting>
  <conditionalFormatting sqref="H407:H412">
    <cfRule type="expression" dxfId="4048" priority="3905" stopIfTrue="1">
      <formula>AND($B407&lt;&gt;"COMPOSICAO",$B407&lt;&gt;"INSUMO",$B407&lt;&gt;"")</formula>
    </cfRule>
    <cfRule type="expression" dxfId="4047" priority="3906" stopIfTrue="1">
      <formula>AND(OR($B407="COMPOSICAO",$B407="INSUMO",$B407&lt;&gt;""),$B407&lt;&gt;"")</formula>
    </cfRule>
  </conditionalFormatting>
  <conditionalFormatting sqref="H418:H420">
    <cfRule type="expression" dxfId="4046" priority="3903" stopIfTrue="1">
      <formula>AND($B418&lt;&gt;"COMPOSICAO",$B418&lt;&gt;"INSUMO",$B418&lt;&gt;"")</formula>
    </cfRule>
    <cfRule type="expression" dxfId="4045" priority="3904" stopIfTrue="1">
      <formula>AND(OR($B418="COMPOSICAO",$B418="INSUMO",$B418&lt;&gt;""),$B418&lt;&gt;"")</formula>
    </cfRule>
  </conditionalFormatting>
  <conditionalFormatting sqref="H426:H430">
    <cfRule type="expression" dxfId="4044" priority="3901" stopIfTrue="1">
      <formula>AND($B426&lt;&gt;"COMPOSICAO",$B426&lt;&gt;"INSUMO",$B426&lt;&gt;"")</formula>
    </cfRule>
    <cfRule type="expression" dxfId="4043" priority="3902" stopIfTrue="1">
      <formula>AND(OR($B426="COMPOSICAO",$B426="INSUMO",$B426&lt;&gt;""),$B426&lt;&gt;"")</formula>
    </cfRule>
  </conditionalFormatting>
  <conditionalFormatting sqref="H445:H447">
    <cfRule type="expression" dxfId="4042" priority="3899" stopIfTrue="1">
      <formula>AND($B445&lt;&gt;"COMPOSICAO",$B445&lt;&gt;"INSUMO",$B445&lt;&gt;"")</formula>
    </cfRule>
    <cfRule type="expression" dxfId="4041" priority="3900" stopIfTrue="1">
      <formula>AND(OR($B445="COMPOSICAO",$B445="INSUMO",$B445&lt;&gt;""),$B445&lt;&gt;"")</formula>
    </cfRule>
  </conditionalFormatting>
  <conditionalFormatting sqref="B461:E465 F462:G465">
    <cfRule type="expression" dxfId="4040" priority="3897" stopIfTrue="1">
      <formula>AND($A461&lt;&gt;"COMPOSICAO",$A461&lt;&gt;"INSUMO",$A461&lt;&gt;"")</formula>
    </cfRule>
    <cfRule type="expression" dxfId="4039" priority="3898" stopIfTrue="1">
      <formula>AND(OR($A461="COMPOSICAO",$A461="INSUMO",$A461&lt;&gt;""),$A461&lt;&gt;"")</formula>
    </cfRule>
  </conditionalFormatting>
  <conditionalFormatting sqref="B461:E461">
    <cfRule type="expression" dxfId="4038" priority="3895" stopIfTrue="1">
      <formula>AND($A461&lt;&gt;"COMPOSICAO",$A461&lt;&gt;"INSUMO",$A461&lt;&gt;"")</formula>
    </cfRule>
    <cfRule type="expression" dxfId="4037" priority="3896" stopIfTrue="1">
      <formula>AND(OR($A461="COMPOSICAO",$A461="INSUMO",$A461&lt;&gt;""),$A461&lt;&gt;"")</formula>
    </cfRule>
  </conditionalFormatting>
  <conditionalFormatting sqref="B461:D461">
    <cfRule type="expression" dxfId="4036" priority="3893" stopIfTrue="1">
      <formula>AND($A461&lt;&gt;"COMPOSICAO",$A461&lt;&gt;"INSUMO",$A461&lt;&gt;"")</formula>
    </cfRule>
    <cfRule type="expression" dxfId="4035" priority="3894" stopIfTrue="1">
      <formula>AND(OR($A461="COMPOSICAO",$A461="INSUMO",$A461&lt;&gt;""),$A461&lt;&gt;"")</formula>
    </cfRule>
  </conditionalFormatting>
  <conditionalFormatting sqref="H462:H465">
    <cfRule type="expression" dxfId="4034" priority="3891" stopIfTrue="1">
      <formula>AND($B462&lt;&gt;"COMPOSICAO",$B462&lt;&gt;"INSUMO",$B462&lt;&gt;"")</formula>
    </cfRule>
    <cfRule type="expression" dxfId="4033" priority="3892" stopIfTrue="1">
      <formula>AND(OR($B462="COMPOSICAO",$B462="INSUMO",$B462&lt;&gt;""),$B462&lt;&gt;"")</formula>
    </cfRule>
  </conditionalFormatting>
  <conditionalFormatting sqref="B452:E456 F453:G456">
    <cfRule type="expression" dxfId="4032" priority="3889" stopIfTrue="1">
      <formula>AND($A452&lt;&gt;"COMPOSICAO",$A452&lt;&gt;"INSUMO",$A452&lt;&gt;"")</formula>
    </cfRule>
    <cfRule type="expression" dxfId="4031" priority="3890" stopIfTrue="1">
      <formula>AND(OR($A452="COMPOSICAO",$A452="INSUMO",$A452&lt;&gt;""),$A452&lt;&gt;"")</formula>
    </cfRule>
  </conditionalFormatting>
  <conditionalFormatting sqref="B452:E452">
    <cfRule type="expression" dxfId="4030" priority="3887" stopIfTrue="1">
      <formula>AND($A452&lt;&gt;"COMPOSICAO",$A452&lt;&gt;"INSUMO",$A452&lt;&gt;"")</formula>
    </cfRule>
    <cfRule type="expression" dxfId="4029" priority="3888" stopIfTrue="1">
      <formula>AND(OR($A452="COMPOSICAO",$A452="INSUMO",$A452&lt;&gt;""),$A452&lt;&gt;"")</formula>
    </cfRule>
  </conditionalFormatting>
  <conditionalFormatting sqref="B452:D452">
    <cfRule type="expression" dxfId="4028" priority="3885" stopIfTrue="1">
      <formula>AND($A452&lt;&gt;"COMPOSICAO",$A452&lt;&gt;"INSUMO",$A452&lt;&gt;"")</formula>
    </cfRule>
    <cfRule type="expression" dxfId="4027" priority="3886" stopIfTrue="1">
      <formula>AND(OR($A452="COMPOSICAO",$A452="INSUMO",$A452&lt;&gt;""),$A452&lt;&gt;"")</formula>
    </cfRule>
  </conditionalFormatting>
  <conditionalFormatting sqref="H453:H456">
    <cfRule type="expression" dxfId="4026" priority="3883" stopIfTrue="1">
      <formula>AND($B453&lt;&gt;"COMPOSICAO",$B453&lt;&gt;"INSUMO",$B453&lt;&gt;"")</formula>
    </cfRule>
    <cfRule type="expression" dxfId="4025" priority="3884" stopIfTrue="1">
      <formula>AND(OR($B453="COMPOSICAO",$B453="INSUMO",$B453&lt;&gt;""),$B453&lt;&gt;"")</formula>
    </cfRule>
  </conditionalFormatting>
  <conditionalFormatting sqref="E452">
    <cfRule type="expression" dxfId="4024" priority="3881" stopIfTrue="1">
      <formula>AND($A452&lt;&gt;"COMPOSICAO",$A452&lt;&gt;"INSUMO",$A452&lt;&gt;"")</formula>
    </cfRule>
    <cfRule type="expression" dxfId="4023" priority="3882" stopIfTrue="1">
      <formula>AND(OR($A452="COMPOSICAO",$A452="INSUMO",$A452&lt;&gt;""),$A452&lt;&gt;"")</formula>
    </cfRule>
  </conditionalFormatting>
  <conditionalFormatting sqref="E453">
    <cfRule type="expression" dxfId="4022" priority="3879" stopIfTrue="1">
      <formula>AND($A453&lt;&gt;"COMPOSICAO",$A453&lt;&gt;"INSUMO",$A453&lt;&gt;"")</formula>
    </cfRule>
    <cfRule type="expression" dxfId="4021" priority="3880" stopIfTrue="1">
      <formula>AND(OR($A453="COMPOSICAO",$A453="INSUMO",$A453&lt;&gt;""),$A453&lt;&gt;"")</formula>
    </cfRule>
  </conditionalFormatting>
  <conditionalFormatting sqref="C453:E453">
    <cfRule type="expression" dxfId="4020" priority="3877" stopIfTrue="1">
      <formula>AND($A453&lt;&gt;"COMPOSICAO",$A453&lt;&gt;"INSUMO",$A453&lt;&gt;"")</formula>
    </cfRule>
    <cfRule type="expression" dxfId="4019" priority="3878" stopIfTrue="1">
      <formula>AND(OR($A453="COMPOSICAO",$A453="INSUMO",$A453&lt;&gt;""),$A453&lt;&gt;"")</formula>
    </cfRule>
  </conditionalFormatting>
  <conditionalFormatting sqref="E454">
    <cfRule type="expression" dxfId="4018" priority="3875" stopIfTrue="1">
      <formula>AND($A454&lt;&gt;"COMPOSICAO",$A454&lt;&gt;"INSUMO",$A454&lt;&gt;"")</formula>
    </cfRule>
    <cfRule type="expression" dxfId="4017" priority="3876" stopIfTrue="1">
      <formula>AND(OR($A454="COMPOSICAO",$A454="INSUMO",$A454&lt;&gt;""),$A454&lt;&gt;"")</formula>
    </cfRule>
  </conditionalFormatting>
  <conditionalFormatting sqref="C454:E454">
    <cfRule type="expression" dxfId="4016" priority="3873" stopIfTrue="1">
      <formula>AND($A454&lt;&gt;"COMPOSICAO",$A454&lt;&gt;"INSUMO",$A454&lt;&gt;"")</formula>
    </cfRule>
    <cfRule type="expression" dxfId="4015" priority="3874" stopIfTrue="1">
      <formula>AND(OR($A454="COMPOSICAO",$A454="INSUMO",$A454&lt;&gt;""),$A454&lt;&gt;"")</formula>
    </cfRule>
  </conditionalFormatting>
  <conditionalFormatting sqref="F455:F456">
    <cfRule type="expression" dxfId="4014" priority="3871" stopIfTrue="1">
      <formula>AND($A455&lt;&gt;"COMPOSICAO",$A455&lt;&gt;"INSUMO",$A455&lt;&gt;"")</formula>
    </cfRule>
    <cfRule type="expression" dxfId="4013" priority="3872" stopIfTrue="1">
      <formula>AND(OR($A455="COMPOSICAO",$A455="INSUMO",$A455&lt;&gt;""),$A455&lt;&gt;"")</formula>
    </cfRule>
  </conditionalFormatting>
  <conditionalFormatting sqref="B33">
    <cfRule type="expression" dxfId="4012" priority="3869" stopIfTrue="1">
      <formula>AND($A33&lt;&gt;"COMPOSICAO",$A33&lt;&gt;"INSUMO",$A33&lt;&gt;"")</formula>
    </cfRule>
    <cfRule type="expression" dxfId="4011" priority="3870" stopIfTrue="1">
      <formula>AND(OR($A33="COMPOSICAO",$A33="INSUMO",$A33&lt;&gt;""),$A33&lt;&gt;"")</formula>
    </cfRule>
  </conditionalFormatting>
  <conditionalFormatting sqref="B33">
    <cfRule type="expression" dxfId="4010" priority="3867" stopIfTrue="1">
      <formula>AND($A33&lt;&gt;"COMPOSICAO",$A33&lt;&gt;"INSUMO",$A33&lt;&gt;"")</formula>
    </cfRule>
    <cfRule type="expression" dxfId="4009" priority="3868" stopIfTrue="1">
      <formula>AND(OR($A33="COMPOSICAO",$A33="INSUMO",$A33&lt;&gt;""),$A33&lt;&gt;"")</formula>
    </cfRule>
  </conditionalFormatting>
  <conditionalFormatting sqref="B42">
    <cfRule type="expression" dxfId="4008" priority="3865" stopIfTrue="1">
      <formula>AND($A42&lt;&gt;"COMPOSICAO",$A42&lt;&gt;"INSUMO",$A42&lt;&gt;"")</formula>
    </cfRule>
    <cfRule type="expression" dxfId="4007" priority="3866" stopIfTrue="1">
      <formula>AND(OR($A42="COMPOSICAO",$A42="INSUMO",$A42&lt;&gt;""),$A42&lt;&gt;"")</formula>
    </cfRule>
  </conditionalFormatting>
  <conditionalFormatting sqref="B42">
    <cfRule type="expression" dxfId="4006" priority="3863" stopIfTrue="1">
      <formula>AND($A42&lt;&gt;"COMPOSICAO",$A42&lt;&gt;"INSUMO",$A42&lt;&gt;"")</formula>
    </cfRule>
    <cfRule type="expression" dxfId="4005" priority="3864" stopIfTrue="1">
      <formula>AND(OR($A42="COMPOSICAO",$A42="INSUMO",$A42&lt;&gt;""),$A42&lt;&gt;"")</formula>
    </cfRule>
  </conditionalFormatting>
  <conditionalFormatting sqref="B48">
    <cfRule type="expression" dxfId="4004" priority="3861" stopIfTrue="1">
      <formula>AND($A48&lt;&gt;"COMPOSICAO",$A48&lt;&gt;"INSUMO",$A48&lt;&gt;"")</formula>
    </cfRule>
    <cfRule type="expression" dxfId="4003" priority="3862" stopIfTrue="1">
      <formula>AND(OR($A48="COMPOSICAO",$A48="INSUMO",$A48&lt;&gt;""),$A48&lt;&gt;"")</formula>
    </cfRule>
  </conditionalFormatting>
  <conditionalFormatting sqref="B48">
    <cfRule type="expression" dxfId="4002" priority="3859" stopIfTrue="1">
      <formula>AND($A48&lt;&gt;"COMPOSICAO",$A48&lt;&gt;"INSUMO",$A48&lt;&gt;"")</formula>
    </cfRule>
    <cfRule type="expression" dxfId="4001" priority="3860" stopIfTrue="1">
      <formula>AND(OR($A48="COMPOSICAO",$A48="INSUMO",$A48&lt;&gt;""),$A48&lt;&gt;"")</formula>
    </cfRule>
  </conditionalFormatting>
  <conditionalFormatting sqref="B48">
    <cfRule type="expression" dxfId="4000" priority="3857" stopIfTrue="1">
      <formula>AND($A48&lt;&gt;"COMPOSICAO",$A48&lt;&gt;"INSUMO",$A48&lt;&gt;"")</formula>
    </cfRule>
    <cfRule type="expression" dxfId="3999" priority="3858" stopIfTrue="1">
      <formula>AND(OR($A48="COMPOSICAO",$A48="INSUMO",$A48&lt;&gt;""),$A48&lt;&gt;"")</formula>
    </cfRule>
  </conditionalFormatting>
  <conditionalFormatting sqref="B59">
    <cfRule type="expression" dxfId="3998" priority="3855" stopIfTrue="1">
      <formula>AND($A59&lt;&gt;"COMPOSICAO",$A59&lt;&gt;"INSUMO",$A59&lt;&gt;"")</formula>
    </cfRule>
    <cfRule type="expression" dxfId="3997" priority="3856" stopIfTrue="1">
      <formula>AND(OR($A59="COMPOSICAO",$A59="INSUMO",$A59&lt;&gt;""),$A59&lt;&gt;"")</formula>
    </cfRule>
  </conditionalFormatting>
  <conditionalFormatting sqref="B59">
    <cfRule type="expression" dxfId="3996" priority="3853" stopIfTrue="1">
      <formula>AND($A59&lt;&gt;"COMPOSICAO",$A59&lt;&gt;"INSUMO",$A59&lt;&gt;"")</formula>
    </cfRule>
    <cfRule type="expression" dxfId="3995" priority="3854" stopIfTrue="1">
      <formula>AND(OR($A59="COMPOSICAO",$A59="INSUMO",$A59&lt;&gt;""),$A59&lt;&gt;"")</formula>
    </cfRule>
  </conditionalFormatting>
  <conditionalFormatting sqref="B59">
    <cfRule type="expression" dxfId="3994" priority="3851" stopIfTrue="1">
      <formula>AND($A59&lt;&gt;"COMPOSICAO",$A59&lt;&gt;"INSUMO",$A59&lt;&gt;"")</formula>
    </cfRule>
    <cfRule type="expression" dxfId="3993" priority="3852" stopIfTrue="1">
      <formula>AND(OR($A59="COMPOSICAO",$A59="INSUMO",$A59&lt;&gt;""),$A59&lt;&gt;"")</formula>
    </cfRule>
  </conditionalFormatting>
  <conditionalFormatting sqref="B59">
    <cfRule type="expression" dxfId="3992" priority="3849" stopIfTrue="1">
      <formula>AND($A59&lt;&gt;"COMPOSICAO",$A59&lt;&gt;"INSUMO",$A59&lt;&gt;"")</formula>
    </cfRule>
    <cfRule type="expression" dxfId="3991" priority="3850" stopIfTrue="1">
      <formula>AND(OR($A59="COMPOSICAO",$A59="INSUMO",$A59&lt;&gt;""),$A59&lt;&gt;"")</formula>
    </cfRule>
  </conditionalFormatting>
  <conditionalFormatting sqref="B59">
    <cfRule type="expression" dxfId="3990" priority="3847" stopIfTrue="1">
      <formula>AND($A59&lt;&gt;"COMPOSICAO",$A59&lt;&gt;"INSUMO",$A59&lt;&gt;"")</formula>
    </cfRule>
    <cfRule type="expression" dxfId="3989" priority="3848" stopIfTrue="1">
      <formula>AND(OR($A59="COMPOSICAO",$A59="INSUMO",$A59&lt;&gt;""),$A59&lt;&gt;"")</formula>
    </cfRule>
  </conditionalFormatting>
  <conditionalFormatting sqref="B66">
    <cfRule type="expression" dxfId="3988" priority="3845" stopIfTrue="1">
      <formula>AND($A66&lt;&gt;"COMPOSICAO",$A66&lt;&gt;"INSUMO",$A66&lt;&gt;"")</formula>
    </cfRule>
    <cfRule type="expression" dxfId="3987" priority="3846" stopIfTrue="1">
      <formula>AND(OR($A66="COMPOSICAO",$A66="INSUMO",$A66&lt;&gt;""),$A66&lt;&gt;"")</formula>
    </cfRule>
  </conditionalFormatting>
  <conditionalFormatting sqref="B66">
    <cfRule type="expression" dxfId="3986" priority="3843" stopIfTrue="1">
      <formula>AND($A66&lt;&gt;"COMPOSICAO",$A66&lt;&gt;"INSUMO",$A66&lt;&gt;"")</formula>
    </cfRule>
    <cfRule type="expression" dxfId="3985" priority="3844" stopIfTrue="1">
      <formula>AND(OR($A66="COMPOSICAO",$A66="INSUMO",$A66&lt;&gt;""),$A66&lt;&gt;"")</formula>
    </cfRule>
  </conditionalFormatting>
  <conditionalFormatting sqref="B66">
    <cfRule type="expression" dxfId="3984" priority="3841" stopIfTrue="1">
      <formula>AND($A66&lt;&gt;"COMPOSICAO",$A66&lt;&gt;"INSUMO",$A66&lt;&gt;"")</formula>
    </cfRule>
    <cfRule type="expression" dxfId="3983" priority="3842" stopIfTrue="1">
      <formula>AND(OR($A66="COMPOSICAO",$A66="INSUMO",$A66&lt;&gt;""),$A66&lt;&gt;"")</formula>
    </cfRule>
  </conditionalFormatting>
  <conditionalFormatting sqref="B66">
    <cfRule type="expression" dxfId="3982" priority="3839" stopIfTrue="1">
      <formula>AND($A66&lt;&gt;"COMPOSICAO",$A66&lt;&gt;"INSUMO",$A66&lt;&gt;"")</formula>
    </cfRule>
    <cfRule type="expression" dxfId="3981" priority="3840" stopIfTrue="1">
      <formula>AND(OR($A66="COMPOSICAO",$A66="INSUMO",$A66&lt;&gt;""),$A66&lt;&gt;"")</formula>
    </cfRule>
  </conditionalFormatting>
  <conditionalFormatting sqref="B66">
    <cfRule type="expression" dxfId="3980" priority="3837" stopIfTrue="1">
      <formula>AND($A66&lt;&gt;"COMPOSICAO",$A66&lt;&gt;"INSUMO",$A66&lt;&gt;"")</formula>
    </cfRule>
    <cfRule type="expression" dxfId="3979" priority="3838" stopIfTrue="1">
      <formula>AND(OR($A66="COMPOSICAO",$A66="INSUMO",$A66&lt;&gt;""),$A66&lt;&gt;"")</formula>
    </cfRule>
  </conditionalFormatting>
  <conditionalFormatting sqref="B66">
    <cfRule type="expression" dxfId="3978" priority="3835" stopIfTrue="1">
      <formula>AND($A66&lt;&gt;"COMPOSICAO",$A66&lt;&gt;"INSUMO",$A66&lt;&gt;"")</formula>
    </cfRule>
    <cfRule type="expression" dxfId="3977" priority="3836" stopIfTrue="1">
      <formula>AND(OR($A66="COMPOSICAO",$A66="INSUMO",$A66&lt;&gt;""),$A66&lt;&gt;"")</formula>
    </cfRule>
  </conditionalFormatting>
  <conditionalFormatting sqref="B73">
    <cfRule type="expression" dxfId="3976" priority="3833" stopIfTrue="1">
      <formula>AND($A73&lt;&gt;"COMPOSICAO",$A73&lt;&gt;"INSUMO",$A73&lt;&gt;"")</formula>
    </cfRule>
    <cfRule type="expression" dxfId="3975" priority="3834" stopIfTrue="1">
      <formula>AND(OR($A73="COMPOSICAO",$A73="INSUMO",$A73&lt;&gt;""),$A73&lt;&gt;"")</formula>
    </cfRule>
  </conditionalFormatting>
  <conditionalFormatting sqref="B73">
    <cfRule type="expression" dxfId="3974" priority="3831" stopIfTrue="1">
      <formula>AND($A73&lt;&gt;"COMPOSICAO",$A73&lt;&gt;"INSUMO",$A73&lt;&gt;"")</formula>
    </cfRule>
    <cfRule type="expression" dxfId="3973" priority="3832" stopIfTrue="1">
      <formula>AND(OR($A73="COMPOSICAO",$A73="INSUMO",$A73&lt;&gt;""),$A73&lt;&gt;"")</formula>
    </cfRule>
  </conditionalFormatting>
  <conditionalFormatting sqref="B73">
    <cfRule type="expression" dxfId="3972" priority="3829" stopIfTrue="1">
      <formula>AND($A73&lt;&gt;"COMPOSICAO",$A73&lt;&gt;"INSUMO",$A73&lt;&gt;"")</formula>
    </cfRule>
    <cfRule type="expression" dxfId="3971" priority="3830" stopIfTrue="1">
      <formula>AND(OR($A73="COMPOSICAO",$A73="INSUMO",$A73&lt;&gt;""),$A73&lt;&gt;"")</formula>
    </cfRule>
  </conditionalFormatting>
  <conditionalFormatting sqref="B73">
    <cfRule type="expression" dxfId="3970" priority="3827" stopIfTrue="1">
      <formula>AND($A73&lt;&gt;"COMPOSICAO",$A73&lt;&gt;"INSUMO",$A73&lt;&gt;"")</formula>
    </cfRule>
    <cfRule type="expression" dxfId="3969" priority="3828" stopIfTrue="1">
      <formula>AND(OR($A73="COMPOSICAO",$A73="INSUMO",$A73&lt;&gt;""),$A73&lt;&gt;"")</formula>
    </cfRule>
  </conditionalFormatting>
  <conditionalFormatting sqref="B73">
    <cfRule type="expression" dxfId="3968" priority="3825" stopIfTrue="1">
      <formula>AND($A73&lt;&gt;"COMPOSICAO",$A73&lt;&gt;"INSUMO",$A73&lt;&gt;"")</formula>
    </cfRule>
    <cfRule type="expression" dxfId="3967" priority="3826" stopIfTrue="1">
      <formula>AND(OR($A73="COMPOSICAO",$A73="INSUMO",$A73&lt;&gt;""),$A73&lt;&gt;"")</formula>
    </cfRule>
  </conditionalFormatting>
  <conditionalFormatting sqref="B73">
    <cfRule type="expression" dxfId="3966" priority="3823" stopIfTrue="1">
      <formula>AND($A73&lt;&gt;"COMPOSICAO",$A73&lt;&gt;"INSUMO",$A73&lt;&gt;"")</formula>
    </cfRule>
    <cfRule type="expression" dxfId="3965" priority="3824" stopIfTrue="1">
      <formula>AND(OR($A73="COMPOSICAO",$A73="INSUMO",$A73&lt;&gt;""),$A73&lt;&gt;"")</formula>
    </cfRule>
  </conditionalFormatting>
  <conditionalFormatting sqref="B80">
    <cfRule type="expression" dxfId="3964" priority="3821" stopIfTrue="1">
      <formula>AND($A80&lt;&gt;"COMPOSICAO",$A80&lt;&gt;"INSUMO",$A80&lt;&gt;"")</formula>
    </cfRule>
    <cfRule type="expression" dxfId="3963" priority="3822" stopIfTrue="1">
      <formula>AND(OR($A80="COMPOSICAO",$A80="INSUMO",$A80&lt;&gt;""),$A80&lt;&gt;"")</formula>
    </cfRule>
  </conditionalFormatting>
  <conditionalFormatting sqref="B80">
    <cfRule type="expression" dxfId="3962" priority="3819" stopIfTrue="1">
      <formula>AND($A80&lt;&gt;"COMPOSICAO",$A80&lt;&gt;"INSUMO",$A80&lt;&gt;"")</formula>
    </cfRule>
    <cfRule type="expression" dxfId="3961" priority="3820" stopIfTrue="1">
      <formula>AND(OR($A80="COMPOSICAO",$A80="INSUMO",$A80&lt;&gt;""),$A80&lt;&gt;"")</formula>
    </cfRule>
  </conditionalFormatting>
  <conditionalFormatting sqref="B80">
    <cfRule type="expression" dxfId="3960" priority="3817" stopIfTrue="1">
      <formula>AND($A80&lt;&gt;"COMPOSICAO",$A80&lt;&gt;"INSUMO",$A80&lt;&gt;"")</formula>
    </cfRule>
    <cfRule type="expression" dxfId="3959" priority="3818" stopIfTrue="1">
      <formula>AND(OR($A80="COMPOSICAO",$A80="INSUMO",$A80&lt;&gt;""),$A80&lt;&gt;"")</formula>
    </cfRule>
  </conditionalFormatting>
  <conditionalFormatting sqref="B80">
    <cfRule type="expression" dxfId="3958" priority="3815" stopIfTrue="1">
      <formula>AND($A80&lt;&gt;"COMPOSICAO",$A80&lt;&gt;"INSUMO",$A80&lt;&gt;"")</formula>
    </cfRule>
    <cfRule type="expression" dxfId="3957" priority="3816" stopIfTrue="1">
      <formula>AND(OR($A80="COMPOSICAO",$A80="INSUMO",$A80&lt;&gt;""),$A80&lt;&gt;"")</formula>
    </cfRule>
  </conditionalFormatting>
  <conditionalFormatting sqref="B80">
    <cfRule type="expression" dxfId="3956" priority="3813" stopIfTrue="1">
      <formula>AND($A80&lt;&gt;"COMPOSICAO",$A80&lt;&gt;"INSUMO",$A80&lt;&gt;"")</formula>
    </cfRule>
    <cfRule type="expression" dxfId="3955" priority="3814" stopIfTrue="1">
      <formula>AND(OR($A80="COMPOSICAO",$A80="INSUMO",$A80&lt;&gt;""),$A80&lt;&gt;"")</formula>
    </cfRule>
  </conditionalFormatting>
  <conditionalFormatting sqref="B80">
    <cfRule type="expression" dxfId="3954" priority="3811" stopIfTrue="1">
      <formula>AND($A80&lt;&gt;"COMPOSICAO",$A80&lt;&gt;"INSUMO",$A80&lt;&gt;"")</formula>
    </cfRule>
    <cfRule type="expression" dxfId="3953" priority="3812" stopIfTrue="1">
      <formula>AND(OR($A80="COMPOSICAO",$A80="INSUMO",$A80&lt;&gt;""),$A80&lt;&gt;"")</formula>
    </cfRule>
  </conditionalFormatting>
  <conditionalFormatting sqref="B91">
    <cfRule type="expression" dxfId="3952" priority="3809" stopIfTrue="1">
      <formula>AND($A91&lt;&gt;"COMPOSICAO",$A91&lt;&gt;"INSUMO",$A91&lt;&gt;"")</formula>
    </cfRule>
    <cfRule type="expression" dxfId="3951" priority="3810" stopIfTrue="1">
      <formula>AND(OR($A91="COMPOSICAO",$A91="INSUMO",$A91&lt;&gt;""),$A91&lt;&gt;"")</formula>
    </cfRule>
  </conditionalFormatting>
  <conditionalFormatting sqref="B91">
    <cfRule type="expression" dxfId="3950" priority="3807" stopIfTrue="1">
      <formula>AND($A91&lt;&gt;"COMPOSICAO",$A91&lt;&gt;"INSUMO",$A91&lt;&gt;"")</formula>
    </cfRule>
    <cfRule type="expression" dxfId="3949" priority="3808" stopIfTrue="1">
      <formula>AND(OR($A91="COMPOSICAO",$A91="INSUMO",$A91&lt;&gt;""),$A91&lt;&gt;"")</formula>
    </cfRule>
  </conditionalFormatting>
  <conditionalFormatting sqref="B91">
    <cfRule type="expression" dxfId="3948" priority="3805" stopIfTrue="1">
      <formula>AND($A91&lt;&gt;"COMPOSICAO",$A91&lt;&gt;"INSUMO",$A91&lt;&gt;"")</formula>
    </cfRule>
    <cfRule type="expression" dxfId="3947" priority="3806" stopIfTrue="1">
      <formula>AND(OR($A91="COMPOSICAO",$A91="INSUMO",$A91&lt;&gt;""),$A91&lt;&gt;"")</formula>
    </cfRule>
  </conditionalFormatting>
  <conditionalFormatting sqref="B91">
    <cfRule type="expression" dxfId="3946" priority="3803" stopIfTrue="1">
      <formula>AND($A91&lt;&gt;"COMPOSICAO",$A91&lt;&gt;"INSUMO",$A91&lt;&gt;"")</formula>
    </cfRule>
    <cfRule type="expression" dxfId="3945" priority="3804" stopIfTrue="1">
      <formula>AND(OR($A91="COMPOSICAO",$A91="INSUMO",$A91&lt;&gt;""),$A91&lt;&gt;"")</formula>
    </cfRule>
  </conditionalFormatting>
  <conditionalFormatting sqref="B91">
    <cfRule type="expression" dxfId="3944" priority="3801" stopIfTrue="1">
      <formula>AND($A91&lt;&gt;"COMPOSICAO",$A91&lt;&gt;"INSUMO",$A91&lt;&gt;"")</formula>
    </cfRule>
    <cfRule type="expression" dxfId="3943" priority="3802" stopIfTrue="1">
      <formula>AND(OR($A91="COMPOSICAO",$A91="INSUMO",$A91&lt;&gt;""),$A91&lt;&gt;"")</formula>
    </cfRule>
  </conditionalFormatting>
  <conditionalFormatting sqref="B91">
    <cfRule type="expression" dxfId="3942" priority="3799" stopIfTrue="1">
      <formula>AND($A91&lt;&gt;"COMPOSICAO",$A91&lt;&gt;"INSUMO",$A91&lt;&gt;"")</formula>
    </cfRule>
    <cfRule type="expression" dxfId="3941" priority="3800" stopIfTrue="1">
      <formula>AND(OR($A91="COMPOSICAO",$A91="INSUMO",$A91&lt;&gt;""),$A91&lt;&gt;"")</formula>
    </cfRule>
  </conditionalFormatting>
  <conditionalFormatting sqref="B97">
    <cfRule type="expression" dxfId="3940" priority="3797" stopIfTrue="1">
      <formula>AND($A97&lt;&gt;"COMPOSICAO",$A97&lt;&gt;"INSUMO",$A97&lt;&gt;"")</formula>
    </cfRule>
    <cfRule type="expression" dxfId="3939" priority="3798" stopIfTrue="1">
      <formula>AND(OR($A97="COMPOSICAO",$A97="INSUMO",$A97&lt;&gt;""),$A97&lt;&gt;"")</formula>
    </cfRule>
  </conditionalFormatting>
  <conditionalFormatting sqref="B97">
    <cfRule type="expression" dxfId="3938" priority="3795" stopIfTrue="1">
      <formula>AND($A97&lt;&gt;"COMPOSICAO",$A97&lt;&gt;"INSUMO",$A97&lt;&gt;"")</formula>
    </cfRule>
    <cfRule type="expression" dxfId="3937" priority="3796" stopIfTrue="1">
      <formula>AND(OR($A97="COMPOSICAO",$A97="INSUMO",$A97&lt;&gt;""),$A97&lt;&gt;"")</formula>
    </cfRule>
  </conditionalFormatting>
  <conditionalFormatting sqref="B97">
    <cfRule type="expression" dxfId="3936" priority="3793" stopIfTrue="1">
      <formula>AND($A97&lt;&gt;"COMPOSICAO",$A97&lt;&gt;"INSUMO",$A97&lt;&gt;"")</formula>
    </cfRule>
    <cfRule type="expression" dxfId="3935" priority="3794" stopIfTrue="1">
      <formula>AND(OR($A97="COMPOSICAO",$A97="INSUMO",$A97&lt;&gt;""),$A97&lt;&gt;"")</formula>
    </cfRule>
  </conditionalFormatting>
  <conditionalFormatting sqref="B97">
    <cfRule type="expression" dxfId="3934" priority="3791" stopIfTrue="1">
      <formula>AND($A97&lt;&gt;"COMPOSICAO",$A97&lt;&gt;"INSUMO",$A97&lt;&gt;"")</formula>
    </cfRule>
    <cfRule type="expression" dxfId="3933" priority="3792" stopIfTrue="1">
      <formula>AND(OR($A97="COMPOSICAO",$A97="INSUMO",$A97&lt;&gt;""),$A97&lt;&gt;"")</formula>
    </cfRule>
  </conditionalFormatting>
  <conditionalFormatting sqref="B97">
    <cfRule type="expression" dxfId="3932" priority="3789" stopIfTrue="1">
      <formula>AND($A97&lt;&gt;"COMPOSICAO",$A97&lt;&gt;"INSUMO",$A97&lt;&gt;"")</formula>
    </cfRule>
    <cfRule type="expression" dxfId="3931" priority="3790" stopIfTrue="1">
      <formula>AND(OR($A97="COMPOSICAO",$A97="INSUMO",$A97&lt;&gt;""),$A97&lt;&gt;"")</formula>
    </cfRule>
  </conditionalFormatting>
  <conditionalFormatting sqref="B97">
    <cfRule type="expression" dxfId="3930" priority="3787" stopIfTrue="1">
      <formula>AND($A97&lt;&gt;"COMPOSICAO",$A97&lt;&gt;"INSUMO",$A97&lt;&gt;"")</formula>
    </cfRule>
    <cfRule type="expression" dxfId="3929" priority="3788" stopIfTrue="1">
      <formula>AND(OR($A97="COMPOSICAO",$A97="INSUMO",$A97&lt;&gt;""),$A97&lt;&gt;"")</formula>
    </cfRule>
  </conditionalFormatting>
  <conditionalFormatting sqref="B97">
    <cfRule type="expression" dxfId="3928" priority="3785" stopIfTrue="1">
      <formula>AND($A97&lt;&gt;"COMPOSICAO",$A97&lt;&gt;"INSUMO",$A97&lt;&gt;"")</formula>
    </cfRule>
    <cfRule type="expression" dxfId="3927" priority="3786" stopIfTrue="1">
      <formula>AND(OR($A97="COMPOSICAO",$A97="INSUMO",$A97&lt;&gt;""),$A97&lt;&gt;"")</formula>
    </cfRule>
  </conditionalFormatting>
  <conditionalFormatting sqref="B97">
    <cfRule type="expression" dxfId="3926" priority="3783" stopIfTrue="1">
      <formula>AND($A97&lt;&gt;"COMPOSICAO",$A97&lt;&gt;"INSUMO",$A97&lt;&gt;"")</formula>
    </cfRule>
    <cfRule type="expression" dxfId="3925" priority="3784" stopIfTrue="1">
      <formula>AND(OR($A97="COMPOSICAO",$A97="INSUMO",$A97&lt;&gt;""),$A97&lt;&gt;"")</formula>
    </cfRule>
  </conditionalFormatting>
  <conditionalFormatting sqref="B97">
    <cfRule type="expression" dxfId="3924" priority="3781" stopIfTrue="1">
      <formula>AND($A97&lt;&gt;"COMPOSICAO",$A97&lt;&gt;"INSUMO",$A97&lt;&gt;"")</formula>
    </cfRule>
    <cfRule type="expression" dxfId="3923" priority="3782" stopIfTrue="1">
      <formula>AND(OR($A97="COMPOSICAO",$A97="INSUMO",$A97&lt;&gt;""),$A97&lt;&gt;"")</formula>
    </cfRule>
  </conditionalFormatting>
  <conditionalFormatting sqref="B97">
    <cfRule type="expression" dxfId="3922" priority="3779" stopIfTrue="1">
      <formula>AND($A97&lt;&gt;"COMPOSICAO",$A97&lt;&gt;"INSUMO",$A97&lt;&gt;"")</formula>
    </cfRule>
    <cfRule type="expression" dxfId="3921" priority="3780" stopIfTrue="1">
      <formula>AND(OR($A97="COMPOSICAO",$A97="INSUMO",$A97&lt;&gt;""),$A97&lt;&gt;"")</formula>
    </cfRule>
  </conditionalFormatting>
  <conditionalFormatting sqref="B106">
    <cfRule type="expression" dxfId="3920" priority="3777" stopIfTrue="1">
      <formula>AND($A106&lt;&gt;"COMPOSICAO",$A106&lt;&gt;"INSUMO",$A106&lt;&gt;"")</formula>
    </cfRule>
    <cfRule type="expression" dxfId="3919" priority="3778" stopIfTrue="1">
      <formula>AND(OR($A106="COMPOSICAO",$A106="INSUMO",$A106&lt;&gt;""),$A106&lt;&gt;"")</formula>
    </cfRule>
  </conditionalFormatting>
  <conditionalFormatting sqref="B106">
    <cfRule type="expression" dxfId="3918" priority="3775" stopIfTrue="1">
      <formula>AND($A106&lt;&gt;"COMPOSICAO",$A106&lt;&gt;"INSUMO",$A106&lt;&gt;"")</formula>
    </cfRule>
    <cfRule type="expression" dxfId="3917" priority="3776" stopIfTrue="1">
      <formula>AND(OR($A106="COMPOSICAO",$A106="INSUMO",$A106&lt;&gt;""),$A106&lt;&gt;"")</formula>
    </cfRule>
  </conditionalFormatting>
  <conditionalFormatting sqref="B106">
    <cfRule type="expression" dxfId="3916" priority="3773" stopIfTrue="1">
      <formula>AND($A106&lt;&gt;"COMPOSICAO",$A106&lt;&gt;"INSUMO",$A106&lt;&gt;"")</formula>
    </cfRule>
    <cfRule type="expression" dxfId="3915" priority="3774" stopIfTrue="1">
      <formula>AND(OR($A106="COMPOSICAO",$A106="INSUMO",$A106&lt;&gt;""),$A106&lt;&gt;"")</formula>
    </cfRule>
  </conditionalFormatting>
  <conditionalFormatting sqref="B106">
    <cfRule type="expression" dxfId="3914" priority="3771" stopIfTrue="1">
      <formula>AND($A106&lt;&gt;"COMPOSICAO",$A106&lt;&gt;"INSUMO",$A106&lt;&gt;"")</formula>
    </cfRule>
    <cfRule type="expression" dxfId="3913" priority="3772" stopIfTrue="1">
      <formula>AND(OR($A106="COMPOSICAO",$A106="INSUMO",$A106&lt;&gt;""),$A106&lt;&gt;"")</formula>
    </cfRule>
  </conditionalFormatting>
  <conditionalFormatting sqref="B106">
    <cfRule type="expression" dxfId="3912" priority="3769" stopIfTrue="1">
      <formula>AND($A106&lt;&gt;"COMPOSICAO",$A106&lt;&gt;"INSUMO",$A106&lt;&gt;"")</formula>
    </cfRule>
    <cfRule type="expression" dxfId="3911" priority="3770" stopIfTrue="1">
      <formula>AND(OR($A106="COMPOSICAO",$A106="INSUMO",$A106&lt;&gt;""),$A106&lt;&gt;"")</formula>
    </cfRule>
  </conditionalFormatting>
  <conditionalFormatting sqref="B106">
    <cfRule type="expression" dxfId="3910" priority="3767" stopIfTrue="1">
      <formula>AND($A106&lt;&gt;"COMPOSICAO",$A106&lt;&gt;"INSUMO",$A106&lt;&gt;"")</formula>
    </cfRule>
    <cfRule type="expression" dxfId="3909" priority="3768" stopIfTrue="1">
      <formula>AND(OR($A106="COMPOSICAO",$A106="INSUMO",$A106&lt;&gt;""),$A106&lt;&gt;"")</formula>
    </cfRule>
  </conditionalFormatting>
  <conditionalFormatting sqref="B106">
    <cfRule type="expression" dxfId="3908" priority="3765" stopIfTrue="1">
      <formula>AND($A106&lt;&gt;"COMPOSICAO",$A106&lt;&gt;"INSUMO",$A106&lt;&gt;"")</formula>
    </cfRule>
    <cfRule type="expression" dxfId="3907" priority="3766" stopIfTrue="1">
      <formula>AND(OR($A106="COMPOSICAO",$A106="INSUMO",$A106&lt;&gt;""),$A106&lt;&gt;"")</formula>
    </cfRule>
  </conditionalFormatting>
  <conditionalFormatting sqref="B106">
    <cfRule type="expression" dxfId="3906" priority="3763" stopIfTrue="1">
      <formula>AND($A106&lt;&gt;"COMPOSICAO",$A106&lt;&gt;"INSUMO",$A106&lt;&gt;"")</formula>
    </cfRule>
    <cfRule type="expression" dxfId="3905" priority="3764" stopIfTrue="1">
      <formula>AND(OR($A106="COMPOSICAO",$A106="INSUMO",$A106&lt;&gt;""),$A106&lt;&gt;"")</formula>
    </cfRule>
  </conditionalFormatting>
  <conditionalFormatting sqref="B106">
    <cfRule type="expression" dxfId="3904" priority="3761" stopIfTrue="1">
      <formula>AND($A106&lt;&gt;"COMPOSICAO",$A106&lt;&gt;"INSUMO",$A106&lt;&gt;"")</formula>
    </cfRule>
    <cfRule type="expression" dxfId="3903" priority="3762" stopIfTrue="1">
      <formula>AND(OR($A106="COMPOSICAO",$A106="INSUMO",$A106&lt;&gt;""),$A106&lt;&gt;"")</formula>
    </cfRule>
  </conditionalFormatting>
  <conditionalFormatting sqref="B106">
    <cfRule type="expression" dxfId="3902" priority="3759" stopIfTrue="1">
      <formula>AND($A106&lt;&gt;"COMPOSICAO",$A106&lt;&gt;"INSUMO",$A106&lt;&gt;"")</formula>
    </cfRule>
    <cfRule type="expression" dxfId="3901" priority="3760" stopIfTrue="1">
      <formula>AND(OR($A106="COMPOSICAO",$A106="INSUMO",$A106&lt;&gt;""),$A106&lt;&gt;"")</formula>
    </cfRule>
  </conditionalFormatting>
  <conditionalFormatting sqref="B119">
    <cfRule type="expression" dxfId="3900" priority="3757" stopIfTrue="1">
      <formula>AND($A119&lt;&gt;"COMPOSICAO",$A119&lt;&gt;"INSUMO",$A119&lt;&gt;"")</formula>
    </cfRule>
    <cfRule type="expression" dxfId="3899" priority="3758" stopIfTrue="1">
      <formula>AND(OR($A119="COMPOSICAO",$A119="INSUMO",$A119&lt;&gt;""),$A119&lt;&gt;"")</formula>
    </cfRule>
  </conditionalFormatting>
  <conditionalFormatting sqref="B119">
    <cfRule type="expression" dxfId="3898" priority="3755" stopIfTrue="1">
      <formula>AND($A119&lt;&gt;"COMPOSICAO",$A119&lt;&gt;"INSUMO",$A119&lt;&gt;"")</formula>
    </cfRule>
    <cfRule type="expression" dxfId="3897" priority="3756" stopIfTrue="1">
      <formula>AND(OR($A119="COMPOSICAO",$A119="INSUMO",$A119&lt;&gt;""),$A119&lt;&gt;"")</formula>
    </cfRule>
  </conditionalFormatting>
  <conditionalFormatting sqref="B119">
    <cfRule type="expression" dxfId="3896" priority="3753" stopIfTrue="1">
      <formula>AND($A119&lt;&gt;"COMPOSICAO",$A119&lt;&gt;"INSUMO",$A119&lt;&gt;"")</formula>
    </cfRule>
    <cfRule type="expression" dxfId="3895" priority="3754" stopIfTrue="1">
      <formula>AND(OR($A119="COMPOSICAO",$A119="INSUMO",$A119&lt;&gt;""),$A119&lt;&gt;"")</formula>
    </cfRule>
  </conditionalFormatting>
  <conditionalFormatting sqref="B119">
    <cfRule type="expression" dxfId="3894" priority="3751" stopIfTrue="1">
      <formula>AND($A119&lt;&gt;"COMPOSICAO",$A119&lt;&gt;"INSUMO",$A119&lt;&gt;"")</formula>
    </cfRule>
    <cfRule type="expression" dxfId="3893" priority="3752" stopIfTrue="1">
      <formula>AND(OR($A119="COMPOSICAO",$A119="INSUMO",$A119&lt;&gt;""),$A119&lt;&gt;"")</formula>
    </cfRule>
  </conditionalFormatting>
  <conditionalFormatting sqref="B119">
    <cfRule type="expression" dxfId="3892" priority="3749" stopIfTrue="1">
      <formula>AND($A119&lt;&gt;"COMPOSICAO",$A119&lt;&gt;"INSUMO",$A119&lt;&gt;"")</formula>
    </cfRule>
    <cfRule type="expression" dxfId="3891" priority="3750" stopIfTrue="1">
      <formula>AND(OR($A119="COMPOSICAO",$A119="INSUMO",$A119&lt;&gt;""),$A119&lt;&gt;"")</formula>
    </cfRule>
  </conditionalFormatting>
  <conditionalFormatting sqref="B119">
    <cfRule type="expression" dxfId="3890" priority="3747" stopIfTrue="1">
      <formula>AND($A119&lt;&gt;"COMPOSICAO",$A119&lt;&gt;"INSUMO",$A119&lt;&gt;"")</formula>
    </cfRule>
    <cfRule type="expression" dxfId="3889" priority="3748" stopIfTrue="1">
      <formula>AND(OR($A119="COMPOSICAO",$A119="INSUMO",$A119&lt;&gt;""),$A119&lt;&gt;"")</formula>
    </cfRule>
  </conditionalFormatting>
  <conditionalFormatting sqref="B119">
    <cfRule type="expression" dxfId="3888" priority="3745" stopIfTrue="1">
      <formula>AND($A119&lt;&gt;"COMPOSICAO",$A119&lt;&gt;"INSUMO",$A119&lt;&gt;"")</formula>
    </cfRule>
    <cfRule type="expression" dxfId="3887" priority="3746" stopIfTrue="1">
      <formula>AND(OR($A119="COMPOSICAO",$A119="INSUMO",$A119&lt;&gt;""),$A119&lt;&gt;"")</formula>
    </cfRule>
  </conditionalFormatting>
  <conditionalFormatting sqref="B119">
    <cfRule type="expression" dxfId="3886" priority="3743" stopIfTrue="1">
      <formula>AND($A119&lt;&gt;"COMPOSICAO",$A119&lt;&gt;"INSUMO",$A119&lt;&gt;"")</formula>
    </cfRule>
    <cfRule type="expression" dxfId="3885" priority="3744" stopIfTrue="1">
      <formula>AND(OR($A119="COMPOSICAO",$A119="INSUMO",$A119&lt;&gt;""),$A119&lt;&gt;"")</formula>
    </cfRule>
  </conditionalFormatting>
  <conditionalFormatting sqref="B119">
    <cfRule type="expression" dxfId="3884" priority="3741" stopIfTrue="1">
      <formula>AND($A119&lt;&gt;"COMPOSICAO",$A119&lt;&gt;"INSUMO",$A119&lt;&gt;"")</formula>
    </cfRule>
    <cfRule type="expression" dxfId="3883" priority="3742" stopIfTrue="1">
      <formula>AND(OR($A119="COMPOSICAO",$A119="INSUMO",$A119&lt;&gt;""),$A119&lt;&gt;"")</formula>
    </cfRule>
  </conditionalFormatting>
  <conditionalFormatting sqref="B119">
    <cfRule type="expression" dxfId="3882" priority="3739" stopIfTrue="1">
      <formula>AND($A119&lt;&gt;"COMPOSICAO",$A119&lt;&gt;"INSUMO",$A119&lt;&gt;"")</formula>
    </cfRule>
    <cfRule type="expression" dxfId="3881" priority="3740" stopIfTrue="1">
      <formula>AND(OR($A119="COMPOSICAO",$A119="INSUMO",$A119&lt;&gt;""),$A119&lt;&gt;"")</formula>
    </cfRule>
  </conditionalFormatting>
  <conditionalFormatting sqref="B133">
    <cfRule type="expression" dxfId="3880" priority="3737" stopIfTrue="1">
      <formula>AND($A133&lt;&gt;"COMPOSICAO",$A133&lt;&gt;"INSUMO",$A133&lt;&gt;"")</formula>
    </cfRule>
    <cfRule type="expression" dxfId="3879" priority="3738" stopIfTrue="1">
      <formula>AND(OR($A133="COMPOSICAO",$A133="INSUMO",$A133&lt;&gt;""),$A133&lt;&gt;"")</formula>
    </cfRule>
  </conditionalFormatting>
  <conditionalFormatting sqref="B133">
    <cfRule type="expression" dxfId="3878" priority="3735" stopIfTrue="1">
      <formula>AND($A133&lt;&gt;"COMPOSICAO",$A133&lt;&gt;"INSUMO",$A133&lt;&gt;"")</formula>
    </cfRule>
    <cfRule type="expression" dxfId="3877" priority="3736" stopIfTrue="1">
      <formula>AND(OR($A133="COMPOSICAO",$A133="INSUMO",$A133&lt;&gt;""),$A133&lt;&gt;"")</formula>
    </cfRule>
  </conditionalFormatting>
  <conditionalFormatting sqref="B133">
    <cfRule type="expression" dxfId="3876" priority="3733" stopIfTrue="1">
      <formula>AND($A133&lt;&gt;"COMPOSICAO",$A133&lt;&gt;"INSUMO",$A133&lt;&gt;"")</formula>
    </cfRule>
    <cfRule type="expression" dxfId="3875" priority="3734" stopIfTrue="1">
      <formula>AND(OR($A133="COMPOSICAO",$A133="INSUMO",$A133&lt;&gt;""),$A133&lt;&gt;"")</formula>
    </cfRule>
  </conditionalFormatting>
  <conditionalFormatting sqref="B133">
    <cfRule type="expression" dxfId="3874" priority="3731" stopIfTrue="1">
      <formula>AND($A133&lt;&gt;"COMPOSICAO",$A133&lt;&gt;"INSUMO",$A133&lt;&gt;"")</formula>
    </cfRule>
    <cfRule type="expression" dxfId="3873" priority="3732" stopIfTrue="1">
      <formula>AND(OR($A133="COMPOSICAO",$A133="INSUMO",$A133&lt;&gt;""),$A133&lt;&gt;"")</formula>
    </cfRule>
  </conditionalFormatting>
  <conditionalFormatting sqref="B133">
    <cfRule type="expression" dxfId="3872" priority="3729" stopIfTrue="1">
      <formula>AND($A133&lt;&gt;"COMPOSICAO",$A133&lt;&gt;"INSUMO",$A133&lt;&gt;"")</formula>
    </cfRule>
    <cfRule type="expression" dxfId="3871" priority="3730" stopIfTrue="1">
      <formula>AND(OR($A133="COMPOSICAO",$A133="INSUMO",$A133&lt;&gt;""),$A133&lt;&gt;"")</formula>
    </cfRule>
  </conditionalFormatting>
  <conditionalFormatting sqref="B133">
    <cfRule type="expression" dxfId="3870" priority="3727" stopIfTrue="1">
      <formula>AND($A133&lt;&gt;"COMPOSICAO",$A133&lt;&gt;"INSUMO",$A133&lt;&gt;"")</formula>
    </cfRule>
    <cfRule type="expression" dxfId="3869" priority="3728" stopIfTrue="1">
      <formula>AND(OR($A133="COMPOSICAO",$A133="INSUMO",$A133&lt;&gt;""),$A133&lt;&gt;"")</formula>
    </cfRule>
  </conditionalFormatting>
  <conditionalFormatting sqref="B133">
    <cfRule type="expression" dxfId="3868" priority="3725" stopIfTrue="1">
      <formula>AND($A133&lt;&gt;"COMPOSICAO",$A133&lt;&gt;"INSUMO",$A133&lt;&gt;"")</formula>
    </cfRule>
    <cfRule type="expression" dxfId="3867" priority="3726" stopIfTrue="1">
      <formula>AND(OR($A133="COMPOSICAO",$A133="INSUMO",$A133&lt;&gt;""),$A133&lt;&gt;"")</formula>
    </cfRule>
  </conditionalFormatting>
  <conditionalFormatting sqref="B133">
    <cfRule type="expression" dxfId="3866" priority="3723" stopIfTrue="1">
      <formula>AND($A133&lt;&gt;"COMPOSICAO",$A133&lt;&gt;"INSUMO",$A133&lt;&gt;"")</formula>
    </cfRule>
    <cfRule type="expression" dxfId="3865" priority="3724" stopIfTrue="1">
      <formula>AND(OR($A133="COMPOSICAO",$A133="INSUMO",$A133&lt;&gt;""),$A133&lt;&gt;"")</formula>
    </cfRule>
  </conditionalFormatting>
  <conditionalFormatting sqref="B133">
    <cfRule type="expression" dxfId="3864" priority="3721" stopIfTrue="1">
      <formula>AND($A133&lt;&gt;"COMPOSICAO",$A133&lt;&gt;"INSUMO",$A133&lt;&gt;"")</formula>
    </cfRule>
    <cfRule type="expression" dxfId="3863" priority="3722" stopIfTrue="1">
      <formula>AND(OR($A133="COMPOSICAO",$A133="INSUMO",$A133&lt;&gt;""),$A133&lt;&gt;"")</formula>
    </cfRule>
  </conditionalFormatting>
  <conditionalFormatting sqref="B133">
    <cfRule type="expression" dxfId="3862" priority="3719" stopIfTrue="1">
      <formula>AND($A133&lt;&gt;"COMPOSICAO",$A133&lt;&gt;"INSUMO",$A133&lt;&gt;"")</formula>
    </cfRule>
    <cfRule type="expression" dxfId="3861" priority="3720" stopIfTrue="1">
      <formula>AND(OR($A133="COMPOSICAO",$A133="INSUMO",$A133&lt;&gt;""),$A133&lt;&gt;"")</formula>
    </cfRule>
  </conditionalFormatting>
  <conditionalFormatting sqref="B147">
    <cfRule type="expression" dxfId="3860" priority="3717" stopIfTrue="1">
      <formula>AND($A147&lt;&gt;"COMPOSICAO",$A147&lt;&gt;"INSUMO",$A147&lt;&gt;"")</formula>
    </cfRule>
    <cfRule type="expression" dxfId="3859" priority="3718" stopIfTrue="1">
      <formula>AND(OR($A147="COMPOSICAO",$A147="INSUMO",$A147&lt;&gt;""),$A147&lt;&gt;"")</formula>
    </cfRule>
  </conditionalFormatting>
  <conditionalFormatting sqref="B147">
    <cfRule type="expression" dxfId="3858" priority="3715" stopIfTrue="1">
      <formula>AND($A147&lt;&gt;"COMPOSICAO",$A147&lt;&gt;"INSUMO",$A147&lt;&gt;"")</formula>
    </cfRule>
    <cfRule type="expression" dxfId="3857" priority="3716" stopIfTrue="1">
      <formula>AND(OR($A147="COMPOSICAO",$A147="INSUMO",$A147&lt;&gt;""),$A147&lt;&gt;"")</formula>
    </cfRule>
  </conditionalFormatting>
  <conditionalFormatting sqref="B147">
    <cfRule type="expression" dxfId="3856" priority="3713" stopIfTrue="1">
      <formula>AND($A147&lt;&gt;"COMPOSICAO",$A147&lt;&gt;"INSUMO",$A147&lt;&gt;"")</formula>
    </cfRule>
    <cfRule type="expression" dxfId="3855" priority="3714" stopIfTrue="1">
      <formula>AND(OR($A147="COMPOSICAO",$A147="INSUMO",$A147&lt;&gt;""),$A147&lt;&gt;"")</formula>
    </cfRule>
  </conditionalFormatting>
  <conditionalFormatting sqref="B147">
    <cfRule type="expression" dxfId="3854" priority="3711" stopIfTrue="1">
      <formula>AND($A147&lt;&gt;"COMPOSICAO",$A147&lt;&gt;"INSUMO",$A147&lt;&gt;"")</formula>
    </cfRule>
    <cfRule type="expression" dxfId="3853" priority="3712" stopIfTrue="1">
      <formula>AND(OR($A147="COMPOSICAO",$A147="INSUMO",$A147&lt;&gt;""),$A147&lt;&gt;"")</formula>
    </cfRule>
  </conditionalFormatting>
  <conditionalFormatting sqref="B147">
    <cfRule type="expression" dxfId="3852" priority="3709" stopIfTrue="1">
      <formula>AND($A147&lt;&gt;"COMPOSICAO",$A147&lt;&gt;"INSUMO",$A147&lt;&gt;"")</formula>
    </cfRule>
    <cfRule type="expression" dxfId="3851" priority="3710" stopIfTrue="1">
      <formula>AND(OR($A147="COMPOSICAO",$A147="INSUMO",$A147&lt;&gt;""),$A147&lt;&gt;"")</formula>
    </cfRule>
  </conditionalFormatting>
  <conditionalFormatting sqref="B147">
    <cfRule type="expression" dxfId="3850" priority="3707" stopIfTrue="1">
      <formula>AND($A147&lt;&gt;"COMPOSICAO",$A147&lt;&gt;"INSUMO",$A147&lt;&gt;"")</formula>
    </cfRule>
    <cfRule type="expression" dxfId="3849" priority="3708" stopIfTrue="1">
      <formula>AND(OR($A147="COMPOSICAO",$A147="INSUMO",$A147&lt;&gt;""),$A147&lt;&gt;"")</formula>
    </cfRule>
  </conditionalFormatting>
  <conditionalFormatting sqref="B147">
    <cfRule type="expression" dxfId="3848" priority="3705" stopIfTrue="1">
      <formula>AND($A147&lt;&gt;"COMPOSICAO",$A147&lt;&gt;"INSUMO",$A147&lt;&gt;"")</formula>
    </cfRule>
    <cfRule type="expression" dxfId="3847" priority="3706" stopIfTrue="1">
      <formula>AND(OR($A147="COMPOSICAO",$A147="INSUMO",$A147&lt;&gt;""),$A147&lt;&gt;"")</formula>
    </cfRule>
  </conditionalFormatting>
  <conditionalFormatting sqref="B147">
    <cfRule type="expression" dxfId="3846" priority="3703" stopIfTrue="1">
      <formula>AND($A147&lt;&gt;"COMPOSICAO",$A147&lt;&gt;"INSUMO",$A147&lt;&gt;"")</formula>
    </cfRule>
    <cfRule type="expression" dxfId="3845" priority="3704" stopIfTrue="1">
      <formula>AND(OR($A147="COMPOSICAO",$A147="INSUMO",$A147&lt;&gt;""),$A147&lt;&gt;"")</formula>
    </cfRule>
  </conditionalFormatting>
  <conditionalFormatting sqref="B147">
    <cfRule type="expression" dxfId="3844" priority="3701" stopIfTrue="1">
      <formula>AND($A147&lt;&gt;"COMPOSICAO",$A147&lt;&gt;"INSUMO",$A147&lt;&gt;"")</formula>
    </cfRule>
    <cfRule type="expression" dxfId="3843" priority="3702" stopIfTrue="1">
      <formula>AND(OR($A147="COMPOSICAO",$A147="INSUMO",$A147&lt;&gt;""),$A147&lt;&gt;"")</formula>
    </cfRule>
  </conditionalFormatting>
  <conditionalFormatting sqref="B147">
    <cfRule type="expression" dxfId="3842" priority="3699" stopIfTrue="1">
      <formula>AND($A147&lt;&gt;"COMPOSICAO",$A147&lt;&gt;"INSUMO",$A147&lt;&gt;"")</formula>
    </cfRule>
    <cfRule type="expression" dxfId="3841" priority="3700" stopIfTrue="1">
      <formula>AND(OR($A147="COMPOSICAO",$A147="INSUMO",$A147&lt;&gt;""),$A147&lt;&gt;"")</formula>
    </cfRule>
  </conditionalFormatting>
  <conditionalFormatting sqref="B161">
    <cfRule type="expression" dxfId="3840" priority="3697" stopIfTrue="1">
      <formula>AND($A161&lt;&gt;"COMPOSICAO",$A161&lt;&gt;"INSUMO",$A161&lt;&gt;"")</formula>
    </cfRule>
    <cfRule type="expression" dxfId="3839" priority="3698" stopIfTrue="1">
      <formula>AND(OR($A161="COMPOSICAO",$A161="INSUMO",$A161&lt;&gt;""),$A161&lt;&gt;"")</formula>
    </cfRule>
  </conditionalFormatting>
  <conditionalFormatting sqref="B161">
    <cfRule type="expression" dxfId="3838" priority="3695" stopIfTrue="1">
      <formula>AND($A161&lt;&gt;"COMPOSICAO",$A161&lt;&gt;"INSUMO",$A161&lt;&gt;"")</formula>
    </cfRule>
    <cfRule type="expression" dxfId="3837" priority="3696" stopIfTrue="1">
      <formula>AND(OR($A161="COMPOSICAO",$A161="INSUMO",$A161&lt;&gt;""),$A161&lt;&gt;"")</formula>
    </cfRule>
  </conditionalFormatting>
  <conditionalFormatting sqref="B161">
    <cfRule type="expression" dxfId="3836" priority="3693" stopIfTrue="1">
      <formula>AND($A161&lt;&gt;"COMPOSICAO",$A161&lt;&gt;"INSUMO",$A161&lt;&gt;"")</formula>
    </cfRule>
    <cfRule type="expression" dxfId="3835" priority="3694" stopIfTrue="1">
      <formula>AND(OR($A161="COMPOSICAO",$A161="INSUMO",$A161&lt;&gt;""),$A161&lt;&gt;"")</formula>
    </cfRule>
  </conditionalFormatting>
  <conditionalFormatting sqref="B161">
    <cfRule type="expression" dxfId="3834" priority="3691" stopIfTrue="1">
      <formula>AND($A161&lt;&gt;"COMPOSICAO",$A161&lt;&gt;"INSUMO",$A161&lt;&gt;"")</formula>
    </cfRule>
    <cfRule type="expression" dxfId="3833" priority="3692" stopIfTrue="1">
      <formula>AND(OR($A161="COMPOSICAO",$A161="INSUMO",$A161&lt;&gt;""),$A161&lt;&gt;"")</formula>
    </cfRule>
  </conditionalFormatting>
  <conditionalFormatting sqref="B161">
    <cfRule type="expression" dxfId="3832" priority="3689" stopIfTrue="1">
      <formula>AND($A161&lt;&gt;"COMPOSICAO",$A161&lt;&gt;"INSUMO",$A161&lt;&gt;"")</formula>
    </cfRule>
    <cfRule type="expression" dxfId="3831" priority="3690" stopIfTrue="1">
      <formula>AND(OR($A161="COMPOSICAO",$A161="INSUMO",$A161&lt;&gt;""),$A161&lt;&gt;"")</formula>
    </cfRule>
  </conditionalFormatting>
  <conditionalFormatting sqref="B161">
    <cfRule type="expression" dxfId="3830" priority="3687" stopIfTrue="1">
      <formula>AND($A161&lt;&gt;"COMPOSICAO",$A161&lt;&gt;"INSUMO",$A161&lt;&gt;"")</formula>
    </cfRule>
    <cfRule type="expression" dxfId="3829" priority="3688" stopIfTrue="1">
      <formula>AND(OR($A161="COMPOSICAO",$A161="INSUMO",$A161&lt;&gt;""),$A161&lt;&gt;"")</formula>
    </cfRule>
  </conditionalFormatting>
  <conditionalFormatting sqref="B161">
    <cfRule type="expression" dxfId="3828" priority="3685" stopIfTrue="1">
      <formula>AND($A161&lt;&gt;"COMPOSICAO",$A161&lt;&gt;"INSUMO",$A161&lt;&gt;"")</formula>
    </cfRule>
    <cfRule type="expression" dxfId="3827" priority="3686" stopIfTrue="1">
      <formula>AND(OR($A161="COMPOSICAO",$A161="INSUMO",$A161&lt;&gt;""),$A161&lt;&gt;"")</formula>
    </cfRule>
  </conditionalFormatting>
  <conditionalFormatting sqref="B161">
    <cfRule type="expression" dxfId="3826" priority="3683" stopIfTrue="1">
      <formula>AND($A161&lt;&gt;"COMPOSICAO",$A161&lt;&gt;"INSUMO",$A161&lt;&gt;"")</formula>
    </cfRule>
    <cfRule type="expression" dxfId="3825" priority="3684" stopIfTrue="1">
      <formula>AND(OR($A161="COMPOSICAO",$A161="INSUMO",$A161&lt;&gt;""),$A161&lt;&gt;"")</formula>
    </cfRule>
  </conditionalFormatting>
  <conditionalFormatting sqref="B161">
    <cfRule type="expression" dxfId="3824" priority="3681" stopIfTrue="1">
      <formula>AND($A161&lt;&gt;"COMPOSICAO",$A161&lt;&gt;"INSUMO",$A161&lt;&gt;"")</formula>
    </cfRule>
    <cfRule type="expression" dxfId="3823" priority="3682" stopIfTrue="1">
      <formula>AND(OR($A161="COMPOSICAO",$A161="INSUMO",$A161&lt;&gt;""),$A161&lt;&gt;"")</formula>
    </cfRule>
  </conditionalFormatting>
  <conditionalFormatting sqref="B161">
    <cfRule type="expression" dxfId="3822" priority="3679" stopIfTrue="1">
      <formula>AND($A161&lt;&gt;"COMPOSICAO",$A161&lt;&gt;"INSUMO",$A161&lt;&gt;"")</formula>
    </cfRule>
    <cfRule type="expression" dxfId="3821" priority="3680" stopIfTrue="1">
      <formula>AND(OR($A161="COMPOSICAO",$A161="INSUMO",$A161&lt;&gt;""),$A161&lt;&gt;"")</formula>
    </cfRule>
  </conditionalFormatting>
  <conditionalFormatting sqref="B171">
    <cfRule type="expression" dxfId="3820" priority="3677" stopIfTrue="1">
      <formula>AND($A171&lt;&gt;"COMPOSICAO",$A171&lt;&gt;"INSUMO",$A171&lt;&gt;"")</formula>
    </cfRule>
    <cfRule type="expression" dxfId="3819" priority="3678" stopIfTrue="1">
      <formula>AND(OR($A171="COMPOSICAO",$A171="INSUMO",$A171&lt;&gt;""),$A171&lt;&gt;"")</formula>
    </cfRule>
  </conditionalFormatting>
  <conditionalFormatting sqref="B171">
    <cfRule type="expression" dxfId="3818" priority="3675" stopIfTrue="1">
      <formula>AND($A171&lt;&gt;"COMPOSICAO",$A171&lt;&gt;"INSUMO",$A171&lt;&gt;"")</formula>
    </cfRule>
    <cfRule type="expression" dxfId="3817" priority="3676" stopIfTrue="1">
      <formula>AND(OR($A171="COMPOSICAO",$A171="INSUMO",$A171&lt;&gt;""),$A171&lt;&gt;"")</formula>
    </cfRule>
  </conditionalFormatting>
  <conditionalFormatting sqref="B171">
    <cfRule type="expression" dxfId="3816" priority="3673" stopIfTrue="1">
      <formula>AND($A171&lt;&gt;"COMPOSICAO",$A171&lt;&gt;"INSUMO",$A171&lt;&gt;"")</formula>
    </cfRule>
    <cfRule type="expression" dxfId="3815" priority="3674" stopIfTrue="1">
      <formula>AND(OR($A171="COMPOSICAO",$A171="INSUMO",$A171&lt;&gt;""),$A171&lt;&gt;"")</formula>
    </cfRule>
  </conditionalFormatting>
  <conditionalFormatting sqref="B171">
    <cfRule type="expression" dxfId="3814" priority="3671" stopIfTrue="1">
      <formula>AND($A171&lt;&gt;"COMPOSICAO",$A171&lt;&gt;"INSUMO",$A171&lt;&gt;"")</formula>
    </cfRule>
    <cfRule type="expression" dxfId="3813" priority="3672" stopIfTrue="1">
      <formula>AND(OR($A171="COMPOSICAO",$A171="INSUMO",$A171&lt;&gt;""),$A171&lt;&gt;"")</formula>
    </cfRule>
  </conditionalFormatting>
  <conditionalFormatting sqref="B171">
    <cfRule type="expression" dxfId="3812" priority="3669" stopIfTrue="1">
      <formula>AND($A171&lt;&gt;"COMPOSICAO",$A171&lt;&gt;"INSUMO",$A171&lt;&gt;"")</formula>
    </cfRule>
    <cfRule type="expression" dxfId="3811" priority="3670" stopIfTrue="1">
      <formula>AND(OR($A171="COMPOSICAO",$A171="INSUMO",$A171&lt;&gt;""),$A171&lt;&gt;"")</formula>
    </cfRule>
  </conditionalFormatting>
  <conditionalFormatting sqref="B171">
    <cfRule type="expression" dxfId="3810" priority="3667" stopIfTrue="1">
      <formula>AND($A171&lt;&gt;"COMPOSICAO",$A171&lt;&gt;"INSUMO",$A171&lt;&gt;"")</formula>
    </cfRule>
    <cfRule type="expression" dxfId="3809" priority="3668" stopIfTrue="1">
      <formula>AND(OR($A171="COMPOSICAO",$A171="INSUMO",$A171&lt;&gt;""),$A171&lt;&gt;"")</formula>
    </cfRule>
  </conditionalFormatting>
  <conditionalFormatting sqref="B171">
    <cfRule type="expression" dxfId="3808" priority="3665" stopIfTrue="1">
      <formula>AND($A171&lt;&gt;"COMPOSICAO",$A171&lt;&gt;"INSUMO",$A171&lt;&gt;"")</formula>
    </cfRule>
    <cfRule type="expression" dxfId="3807" priority="3666" stopIfTrue="1">
      <formula>AND(OR($A171="COMPOSICAO",$A171="INSUMO",$A171&lt;&gt;""),$A171&lt;&gt;"")</formula>
    </cfRule>
  </conditionalFormatting>
  <conditionalFormatting sqref="B171">
    <cfRule type="expression" dxfId="3806" priority="3663" stopIfTrue="1">
      <formula>AND($A171&lt;&gt;"COMPOSICAO",$A171&lt;&gt;"INSUMO",$A171&lt;&gt;"")</formula>
    </cfRule>
    <cfRule type="expression" dxfId="3805" priority="3664" stopIfTrue="1">
      <formula>AND(OR($A171="COMPOSICAO",$A171="INSUMO",$A171&lt;&gt;""),$A171&lt;&gt;"")</formula>
    </cfRule>
  </conditionalFormatting>
  <conditionalFormatting sqref="B171">
    <cfRule type="expression" dxfId="3804" priority="3661" stopIfTrue="1">
      <formula>AND($A171&lt;&gt;"COMPOSICAO",$A171&lt;&gt;"INSUMO",$A171&lt;&gt;"")</formula>
    </cfRule>
    <cfRule type="expression" dxfId="3803" priority="3662" stopIfTrue="1">
      <formula>AND(OR($A171="COMPOSICAO",$A171="INSUMO",$A171&lt;&gt;""),$A171&lt;&gt;"")</formula>
    </cfRule>
  </conditionalFormatting>
  <conditionalFormatting sqref="B171">
    <cfRule type="expression" dxfId="3802" priority="3659" stopIfTrue="1">
      <formula>AND($A171&lt;&gt;"COMPOSICAO",$A171&lt;&gt;"INSUMO",$A171&lt;&gt;"")</formula>
    </cfRule>
    <cfRule type="expression" dxfId="3801" priority="3660" stopIfTrue="1">
      <formula>AND(OR($A171="COMPOSICAO",$A171="INSUMO",$A171&lt;&gt;""),$A171&lt;&gt;"")</formula>
    </cfRule>
  </conditionalFormatting>
  <conditionalFormatting sqref="B181">
    <cfRule type="expression" dxfId="3800" priority="3657" stopIfTrue="1">
      <formula>AND($A181&lt;&gt;"COMPOSICAO",$A181&lt;&gt;"INSUMO",$A181&lt;&gt;"")</formula>
    </cfRule>
    <cfRule type="expression" dxfId="3799" priority="3658" stopIfTrue="1">
      <formula>AND(OR($A181="COMPOSICAO",$A181="INSUMO",$A181&lt;&gt;""),$A181&lt;&gt;"")</formula>
    </cfRule>
  </conditionalFormatting>
  <conditionalFormatting sqref="B181">
    <cfRule type="expression" dxfId="3798" priority="3655" stopIfTrue="1">
      <formula>AND($A181&lt;&gt;"COMPOSICAO",$A181&lt;&gt;"INSUMO",$A181&lt;&gt;"")</formula>
    </cfRule>
    <cfRule type="expression" dxfId="3797" priority="3656" stopIfTrue="1">
      <formula>AND(OR($A181="COMPOSICAO",$A181="INSUMO",$A181&lt;&gt;""),$A181&lt;&gt;"")</formula>
    </cfRule>
  </conditionalFormatting>
  <conditionalFormatting sqref="B181">
    <cfRule type="expression" dxfId="3796" priority="3653" stopIfTrue="1">
      <formula>AND($A181&lt;&gt;"COMPOSICAO",$A181&lt;&gt;"INSUMO",$A181&lt;&gt;"")</formula>
    </cfRule>
    <cfRule type="expression" dxfId="3795" priority="3654" stopIfTrue="1">
      <formula>AND(OR($A181="COMPOSICAO",$A181="INSUMO",$A181&lt;&gt;""),$A181&lt;&gt;"")</formula>
    </cfRule>
  </conditionalFormatting>
  <conditionalFormatting sqref="B181">
    <cfRule type="expression" dxfId="3794" priority="3651" stopIfTrue="1">
      <formula>AND($A181&lt;&gt;"COMPOSICAO",$A181&lt;&gt;"INSUMO",$A181&lt;&gt;"")</formula>
    </cfRule>
    <cfRule type="expression" dxfId="3793" priority="3652" stopIfTrue="1">
      <formula>AND(OR($A181="COMPOSICAO",$A181="INSUMO",$A181&lt;&gt;""),$A181&lt;&gt;"")</formula>
    </cfRule>
  </conditionalFormatting>
  <conditionalFormatting sqref="B181">
    <cfRule type="expression" dxfId="3792" priority="3649" stopIfTrue="1">
      <formula>AND($A181&lt;&gt;"COMPOSICAO",$A181&lt;&gt;"INSUMO",$A181&lt;&gt;"")</formula>
    </cfRule>
    <cfRule type="expression" dxfId="3791" priority="3650" stopIfTrue="1">
      <formula>AND(OR($A181="COMPOSICAO",$A181="INSUMO",$A181&lt;&gt;""),$A181&lt;&gt;"")</formula>
    </cfRule>
  </conditionalFormatting>
  <conditionalFormatting sqref="B181">
    <cfRule type="expression" dxfId="3790" priority="3647" stopIfTrue="1">
      <formula>AND($A181&lt;&gt;"COMPOSICAO",$A181&lt;&gt;"INSUMO",$A181&lt;&gt;"")</formula>
    </cfRule>
    <cfRule type="expression" dxfId="3789" priority="3648" stopIfTrue="1">
      <formula>AND(OR($A181="COMPOSICAO",$A181="INSUMO",$A181&lt;&gt;""),$A181&lt;&gt;"")</formula>
    </cfRule>
  </conditionalFormatting>
  <conditionalFormatting sqref="B181">
    <cfRule type="expression" dxfId="3788" priority="3645" stopIfTrue="1">
      <formula>AND($A181&lt;&gt;"COMPOSICAO",$A181&lt;&gt;"INSUMO",$A181&lt;&gt;"")</formula>
    </cfRule>
    <cfRule type="expression" dxfId="3787" priority="3646" stopIfTrue="1">
      <formula>AND(OR($A181="COMPOSICAO",$A181="INSUMO",$A181&lt;&gt;""),$A181&lt;&gt;"")</formula>
    </cfRule>
  </conditionalFormatting>
  <conditionalFormatting sqref="B181">
    <cfRule type="expression" dxfId="3786" priority="3643" stopIfTrue="1">
      <formula>AND($A181&lt;&gt;"COMPOSICAO",$A181&lt;&gt;"INSUMO",$A181&lt;&gt;"")</formula>
    </cfRule>
    <cfRule type="expression" dxfId="3785" priority="3644" stopIfTrue="1">
      <formula>AND(OR($A181="COMPOSICAO",$A181="INSUMO",$A181&lt;&gt;""),$A181&lt;&gt;"")</formula>
    </cfRule>
  </conditionalFormatting>
  <conditionalFormatting sqref="B181">
    <cfRule type="expression" dxfId="3784" priority="3641" stopIfTrue="1">
      <formula>AND($A181&lt;&gt;"COMPOSICAO",$A181&lt;&gt;"INSUMO",$A181&lt;&gt;"")</formula>
    </cfRule>
    <cfRule type="expression" dxfId="3783" priority="3642" stopIfTrue="1">
      <formula>AND(OR($A181="COMPOSICAO",$A181="INSUMO",$A181&lt;&gt;""),$A181&lt;&gt;"")</formula>
    </cfRule>
  </conditionalFormatting>
  <conditionalFormatting sqref="B181">
    <cfRule type="expression" dxfId="3782" priority="3639" stopIfTrue="1">
      <formula>AND($A181&lt;&gt;"COMPOSICAO",$A181&lt;&gt;"INSUMO",$A181&lt;&gt;"")</formula>
    </cfRule>
    <cfRule type="expression" dxfId="3781" priority="3640" stopIfTrue="1">
      <formula>AND(OR($A181="COMPOSICAO",$A181="INSUMO",$A181&lt;&gt;""),$A181&lt;&gt;"")</formula>
    </cfRule>
  </conditionalFormatting>
  <conditionalFormatting sqref="B192">
    <cfRule type="expression" dxfId="3780" priority="3637" stopIfTrue="1">
      <formula>AND($A192&lt;&gt;"COMPOSICAO",$A192&lt;&gt;"INSUMO",$A192&lt;&gt;"")</formula>
    </cfRule>
    <cfRule type="expression" dxfId="3779" priority="3638" stopIfTrue="1">
      <formula>AND(OR($A192="COMPOSICAO",$A192="INSUMO",$A192&lt;&gt;""),$A192&lt;&gt;"")</formula>
    </cfRule>
  </conditionalFormatting>
  <conditionalFormatting sqref="B192">
    <cfRule type="expression" dxfId="3778" priority="3635" stopIfTrue="1">
      <formula>AND($A192&lt;&gt;"COMPOSICAO",$A192&lt;&gt;"INSUMO",$A192&lt;&gt;"")</formula>
    </cfRule>
    <cfRule type="expression" dxfId="3777" priority="3636" stopIfTrue="1">
      <formula>AND(OR($A192="COMPOSICAO",$A192="INSUMO",$A192&lt;&gt;""),$A192&lt;&gt;"")</formula>
    </cfRule>
  </conditionalFormatting>
  <conditionalFormatting sqref="B192">
    <cfRule type="expression" dxfId="3776" priority="3633" stopIfTrue="1">
      <formula>AND($A192&lt;&gt;"COMPOSICAO",$A192&lt;&gt;"INSUMO",$A192&lt;&gt;"")</formula>
    </cfRule>
    <cfRule type="expression" dxfId="3775" priority="3634" stopIfTrue="1">
      <formula>AND(OR($A192="COMPOSICAO",$A192="INSUMO",$A192&lt;&gt;""),$A192&lt;&gt;"")</formula>
    </cfRule>
  </conditionalFormatting>
  <conditionalFormatting sqref="B192">
    <cfRule type="expression" dxfId="3774" priority="3631" stopIfTrue="1">
      <formula>AND($A192&lt;&gt;"COMPOSICAO",$A192&lt;&gt;"INSUMO",$A192&lt;&gt;"")</formula>
    </cfRule>
    <cfRule type="expression" dxfId="3773" priority="3632" stopIfTrue="1">
      <formula>AND(OR($A192="COMPOSICAO",$A192="INSUMO",$A192&lt;&gt;""),$A192&lt;&gt;"")</formula>
    </cfRule>
  </conditionalFormatting>
  <conditionalFormatting sqref="B192">
    <cfRule type="expression" dxfId="3772" priority="3629" stopIfTrue="1">
      <formula>AND($A192&lt;&gt;"COMPOSICAO",$A192&lt;&gt;"INSUMO",$A192&lt;&gt;"")</formula>
    </cfRule>
    <cfRule type="expression" dxfId="3771" priority="3630" stopIfTrue="1">
      <formula>AND(OR($A192="COMPOSICAO",$A192="INSUMO",$A192&lt;&gt;""),$A192&lt;&gt;"")</formula>
    </cfRule>
  </conditionalFormatting>
  <conditionalFormatting sqref="B192">
    <cfRule type="expression" dxfId="3770" priority="3627" stopIfTrue="1">
      <formula>AND($A192&lt;&gt;"COMPOSICAO",$A192&lt;&gt;"INSUMO",$A192&lt;&gt;"")</formula>
    </cfRule>
    <cfRule type="expression" dxfId="3769" priority="3628" stopIfTrue="1">
      <formula>AND(OR($A192="COMPOSICAO",$A192="INSUMO",$A192&lt;&gt;""),$A192&lt;&gt;"")</formula>
    </cfRule>
  </conditionalFormatting>
  <conditionalFormatting sqref="B192">
    <cfRule type="expression" dxfId="3768" priority="3625" stopIfTrue="1">
      <formula>AND($A192&lt;&gt;"COMPOSICAO",$A192&lt;&gt;"INSUMO",$A192&lt;&gt;"")</formula>
    </cfRule>
    <cfRule type="expression" dxfId="3767" priority="3626" stopIfTrue="1">
      <formula>AND(OR($A192="COMPOSICAO",$A192="INSUMO",$A192&lt;&gt;""),$A192&lt;&gt;"")</formula>
    </cfRule>
  </conditionalFormatting>
  <conditionalFormatting sqref="B192">
    <cfRule type="expression" dxfId="3766" priority="3623" stopIfTrue="1">
      <formula>AND($A192&lt;&gt;"COMPOSICAO",$A192&lt;&gt;"INSUMO",$A192&lt;&gt;"")</formula>
    </cfRule>
    <cfRule type="expression" dxfId="3765" priority="3624" stopIfTrue="1">
      <formula>AND(OR($A192="COMPOSICAO",$A192="INSUMO",$A192&lt;&gt;""),$A192&lt;&gt;"")</formula>
    </cfRule>
  </conditionalFormatting>
  <conditionalFormatting sqref="B192">
    <cfRule type="expression" dxfId="3764" priority="3621" stopIfTrue="1">
      <formula>AND($A192&lt;&gt;"COMPOSICAO",$A192&lt;&gt;"INSUMO",$A192&lt;&gt;"")</formula>
    </cfRule>
    <cfRule type="expression" dxfId="3763" priority="3622" stopIfTrue="1">
      <formula>AND(OR($A192="COMPOSICAO",$A192="INSUMO",$A192&lt;&gt;""),$A192&lt;&gt;"")</formula>
    </cfRule>
  </conditionalFormatting>
  <conditionalFormatting sqref="B192">
    <cfRule type="expression" dxfId="3762" priority="3619" stopIfTrue="1">
      <formula>AND($A192&lt;&gt;"COMPOSICAO",$A192&lt;&gt;"INSUMO",$A192&lt;&gt;"")</formula>
    </cfRule>
    <cfRule type="expression" dxfId="3761" priority="3620" stopIfTrue="1">
      <formula>AND(OR($A192="COMPOSICAO",$A192="INSUMO",$A192&lt;&gt;""),$A192&lt;&gt;"")</formula>
    </cfRule>
  </conditionalFormatting>
  <conditionalFormatting sqref="B202">
    <cfRule type="expression" dxfId="3760" priority="3597" stopIfTrue="1">
      <formula>AND($A202&lt;&gt;"COMPOSICAO",$A202&lt;&gt;"INSUMO",$A202&lt;&gt;"")</formula>
    </cfRule>
    <cfRule type="expression" dxfId="3759" priority="3598" stopIfTrue="1">
      <formula>AND(OR($A202="COMPOSICAO",$A202="INSUMO",$A202&lt;&gt;""),$A202&lt;&gt;"")</formula>
    </cfRule>
  </conditionalFormatting>
  <conditionalFormatting sqref="B202">
    <cfRule type="expression" dxfId="3758" priority="3595" stopIfTrue="1">
      <formula>AND($A202&lt;&gt;"COMPOSICAO",$A202&lt;&gt;"INSUMO",$A202&lt;&gt;"")</formula>
    </cfRule>
    <cfRule type="expression" dxfId="3757" priority="3596" stopIfTrue="1">
      <formula>AND(OR($A202="COMPOSICAO",$A202="INSUMO",$A202&lt;&gt;""),$A202&lt;&gt;"")</formula>
    </cfRule>
  </conditionalFormatting>
  <conditionalFormatting sqref="B202">
    <cfRule type="expression" dxfId="3756" priority="3593" stopIfTrue="1">
      <formula>AND($A202&lt;&gt;"COMPOSICAO",$A202&lt;&gt;"INSUMO",$A202&lt;&gt;"")</formula>
    </cfRule>
    <cfRule type="expression" dxfId="3755" priority="3594" stopIfTrue="1">
      <formula>AND(OR($A202="COMPOSICAO",$A202="INSUMO",$A202&lt;&gt;""),$A202&lt;&gt;"")</formula>
    </cfRule>
  </conditionalFormatting>
  <conditionalFormatting sqref="B202">
    <cfRule type="expression" dxfId="3754" priority="3591" stopIfTrue="1">
      <formula>AND($A202&lt;&gt;"COMPOSICAO",$A202&lt;&gt;"INSUMO",$A202&lt;&gt;"")</formula>
    </cfRule>
    <cfRule type="expression" dxfId="3753" priority="3592" stopIfTrue="1">
      <formula>AND(OR($A202="COMPOSICAO",$A202="INSUMO",$A202&lt;&gt;""),$A202&lt;&gt;"")</formula>
    </cfRule>
  </conditionalFormatting>
  <conditionalFormatting sqref="B202">
    <cfRule type="expression" dxfId="3752" priority="3589" stopIfTrue="1">
      <formula>AND($A202&lt;&gt;"COMPOSICAO",$A202&lt;&gt;"INSUMO",$A202&lt;&gt;"")</formula>
    </cfRule>
    <cfRule type="expression" dxfId="3751" priority="3590" stopIfTrue="1">
      <formula>AND(OR($A202="COMPOSICAO",$A202="INSUMO",$A202&lt;&gt;""),$A202&lt;&gt;"")</formula>
    </cfRule>
  </conditionalFormatting>
  <conditionalFormatting sqref="B202">
    <cfRule type="expression" dxfId="3750" priority="3587" stopIfTrue="1">
      <formula>AND($A202&lt;&gt;"COMPOSICAO",$A202&lt;&gt;"INSUMO",$A202&lt;&gt;"")</formula>
    </cfRule>
    <cfRule type="expression" dxfId="3749" priority="3588" stopIfTrue="1">
      <formula>AND(OR($A202="COMPOSICAO",$A202="INSUMO",$A202&lt;&gt;""),$A202&lt;&gt;"")</formula>
    </cfRule>
  </conditionalFormatting>
  <conditionalFormatting sqref="B202">
    <cfRule type="expression" dxfId="3748" priority="3585" stopIfTrue="1">
      <formula>AND($A202&lt;&gt;"COMPOSICAO",$A202&lt;&gt;"INSUMO",$A202&lt;&gt;"")</formula>
    </cfRule>
    <cfRule type="expression" dxfId="3747" priority="3586" stopIfTrue="1">
      <formula>AND(OR($A202="COMPOSICAO",$A202="INSUMO",$A202&lt;&gt;""),$A202&lt;&gt;"")</formula>
    </cfRule>
  </conditionalFormatting>
  <conditionalFormatting sqref="B202">
    <cfRule type="expression" dxfId="3746" priority="3583" stopIfTrue="1">
      <formula>AND($A202&lt;&gt;"COMPOSICAO",$A202&lt;&gt;"INSUMO",$A202&lt;&gt;"")</formula>
    </cfRule>
    <cfRule type="expression" dxfId="3745" priority="3584" stopIfTrue="1">
      <formula>AND(OR($A202="COMPOSICAO",$A202="INSUMO",$A202&lt;&gt;""),$A202&lt;&gt;"")</formula>
    </cfRule>
  </conditionalFormatting>
  <conditionalFormatting sqref="B202">
    <cfRule type="expression" dxfId="3744" priority="3581" stopIfTrue="1">
      <formula>AND($A202&lt;&gt;"COMPOSICAO",$A202&lt;&gt;"INSUMO",$A202&lt;&gt;"")</formula>
    </cfRule>
    <cfRule type="expression" dxfId="3743" priority="3582" stopIfTrue="1">
      <formula>AND(OR($A202="COMPOSICAO",$A202="INSUMO",$A202&lt;&gt;""),$A202&lt;&gt;"")</formula>
    </cfRule>
  </conditionalFormatting>
  <conditionalFormatting sqref="B202">
    <cfRule type="expression" dxfId="3742" priority="3579" stopIfTrue="1">
      <formula>AND($A202&lt;&gt;"COMPOSICAO",$A202&lt;&gt;"INSUMO",$A202&lt;&gt;"")</formula>
    </cfRule>
    <cfRule type="expression" dxfId="3741" priority="3580" stopIfTrue="1">
      <formula>AND(OR($A202="COMPOSICAO",$A202="INSUMO",$A202&lt;&gt;""),$A202&lt;&gt;"")</formula>
    </cfRule>
  </conditionalFormatting>
  <conditionalFormatting sqref="B213">
    <cfRule type="expression" dxfId="3740" priority="3577" stopIfTrue="1">
      <formula>AND($A213&lt;&gt;"COMPOSICAO",$A213&lt;&gt;"INSUMO",$A213&lt;&gt;"")</formula>
    </cfRule>
    <cfRule type="expression" dxfId="3739" priority="3578" stopIfTrue="1">
      <formula>AND(OR($A213="COMPOSICAO",$A213="INSUMO",$A213&lt;&gt;""),$A213&lt;&gt;"")</formula>
    </cfRule>
  </conditionalFormatting>
  <conditionalFormatting sqref="B213">
    <cfRule type="expression" dxfId="3738" priority="3575" stopIfTrue="1">
      <formula>AND($A213&lt;&gt;"COMPOSICAO",$A213&lt;&gt;"INSUMO",$A213&lt;&gt;"")</formula>
    </cfRule>
    <cfRule type="expression" dxfId="3737" priority="3576" stopIfTrue="1">
      <formula>AND(OR($A213="COMPOSICAO",$A213="INSUMO",$A213&lt;&gt;""),$A213&lt;&gt;"")</formula>
    </cfRule>
  </conditionalFormatting>
  <conditionalFormatting sqref="B213">
    <cfRule type="expression" dxfId="3736" priority="3573" stopIfTrue="1">
      <formula>AND($A213&lt;&gt;"COMPOSICAO",$A213&lt;&gt;"INSUMO",$A213&lt;&gt;"")</formula>
    </cfRule>
    <cfRule type="expression" dxfId="3735" priority="3574" stopIfTrue="1">
      <formula>AND(OR($A213="COMPOSICAO",$A213="INSUMO",$A213&lt;&gt;""),$A213&lt;&gt;"")</formula>
    </cfRule>
  </conditionalFormatting>
  <conditionalFormatting sqref="B213">
    <cfRule type="expression" dxfId="3734" priority="3571" stopIfTrue="1">
      <formula>AND($A213&lt;&gt;"COMPOSICAO",$A213&lt;&gt;"INSUMO",$A213&lt;&gt;"")</formula>
    </cfRule>
    <cfRule type="expression" dxfId="3733" priority="3572" stopIfTrue="1">
      <formula>AND(OR($A213="COMPOSICAO",$A213="INSUMO",$A213&lt;&gt;""),$A213&lt;&gt;"")</formula>
    </cfRule>
  </conditionalFormatting>
  <conditionalFormatting sqref="B213">
    <cfRule type="expression" dxfId="3732" priority="3569" stopIfTrue="1">
      <formula>AND($A213&lt;&gt;"COMPOSICAO",$A213&lt;&gt;"INSUMO",$A213&lt;&gt;"")</formula>
    </cfRule>
    <cfRule type="expression" dxfId="3731" priority="3570" stopIfTrue="1">
      <formula>AND(OR($A213="COMPOSICAO",$A213="INSUMO",$A213&lt;&gt;""),$A213&lt;&gt;"")</formula>
    </cfRule>
  </conditionalFormatting>
  <conditionalFormatting sqref="B213">
    <cfRule type="expression" dxfId="3730" priority="3567" stopIfTrue="1">
      <formula>AND($A213&lt;&gt;"COMPOSICAO",$A213&lt;&gt;"INSUMO",$A213&lt;&gt;"")</formula>
    </cfRule>
    <cfRule type="expression" dxfId="3729" priority="3568" stopIfTrue="1">
      <formula>AND(OR($A213="COMPOSICAO",$A213="INSUMO",$A213&lt;&gt;""),$A213&lt;&gt;"")</formula>
    </cfRule>
  </conditionalFormatting>
  <conditionalFormatting sqref="B213">
    <cfRule type="expression" dxfId="3728" priority="3565" stopIfTrue="1">
      <formula>AND($A213&lt;&gt;"COMPOSICAO",$A213&lt;&gt;"INSUMO",$A213&lt;&gt;"")</formula>
    </cfRule>
    <cfRule type="expression" dxfId="3727" priority="3566" stopIfTrue="1">
      <formula>AND(OR($A213="COMPOSICAO",$A213="INSUMO",$A213&lt;&gt;""),$A213&lt;&gt;"")</formula>
    </cfRule>
  </conditionalFormatting>
  <conditionalFormatting sqref="B213">
    <cfRule type="expression" dxfId="3726" priority="3563" stopIfTrue="1">
      <formula>AND($A213&lt;&gt;"COMPOSICAO",$A213&lt;&gt;"INSUMO",$A213&lt;&gt;"")</formula>
    </cfRule>
    <cfRule type="expression" dxfId="3725" priority="3564" stopIfTrue="1">
      <formula>AND(OR($A213="COMPOSICAO",$A213="INSUMO",$A213&lt;&gt;""),$A213&lt;&gt;"")</formula>
    </cfRule>
  </conditionalFormatting>
  <conditionalFormatting sqref="B213">
    <cfRule type="expression" dxfId="3724" priority="3561" stopIfTrue="1">
      <formula>AND($A213&lt;&gt;"COMPOSICAO",$A213&lt;&gt;"INSUMO",$A213&lt;&gt;"")</formula>
    </cfRule>
    <cfRule type="expression" dxfId="3723" priority="3562" stopIfTrue="1">
      <formula>AND(OR($A213="COMPOSICAO",$A213="INSUMO",$A213&lt;&gt;""),$A213&lt;&gt;"")</formula>
    </cfRule>
  </conditionalFormatting>
  <conditionalFormatting sqref="B213">
    <cfRule type="expression" dxfId="3722" priority="3559" stopIfTrue="1">
      <formula>AND($A213&lt;&gt;"COMPOSICAO",$A213&lt;&gt;"INSUMO",$A213&lt;&gt;"")</formula>
    </cfRule>
    <cfRule type="expression" dxfId="3721" priority="3560" stopIfTrue="1">
      <formula>AND(OR($A213="COMPOSICAO",$A213="INSUMO",$A213&lt;&gt;""),$A213&lt;&gt;"")</formula>
    </cfRule>
  </conditionalFormatting>
  <conditionalFormatting sqref="B221">
    <cfRule type="expression" dxfId="3720" priority="3557" stopIfTrue="1">
      <formula>AND($A221&lt;&gt;"COMPOSICAO",$A221&lt;&gt;"INSUMO",$A221&lt;&gt;"")</formula>
    </cfRule>
    <cfRule type="expression" dxfId="3719" priority="3558" stopIfTrue="1">
      <formula>AND(OR($A221="COMPOSICAO",$A221="INSUMO",$A221&lt;&gt;""),$A221&lt;&gt;"")</formula>
    </cfRule>
  </conditionalFormatting>
  <conditionalFormatting sqref="B221">
    <cfRule type="expression" dxfId="3718" priority="3555" stopIfTrue="1">
      <formula>AND($A221&lt;&gt;"COMPOSICAO",$A221&lt;&gt;"INSUMO",$A221&lt;&gt;"")</formula>
    </cfRule>
    <cfRule type="expression" dxfId="3717" priority="3556" stopIfTrue="1">
      <formula>AND(OR($A221="COMPOSICAO",$A221="INSUMO",$A221&lt;&gt;""),$A221&lt;&gt;"")</formula>
    </cfRule>
  </conditionalFormatting>
  <conditionalFormatting sqref="B221">
    <cfRule type="expression" dxfId="3716" priority="3553" stopIfTrue="1">
      <formula>AND($A221&lt;&gt;"COMPOSICAO",$A221&lt;&gt;"INSUMO",$A221&lt;&gt;"")</formula>
    </cfRule>
    <cfRule type="expression" dxfId="3715" priority="3554" stopIfTrue="1">
      <formula>AND(OR($A221="COMPOSICAO",$A221="INSUMO",$A221&lt;&gt;""),$A221&lt;&gt;"")</formula>
    </cfRule>
  </conditionalFormatting>
  <conditionalFormatting sqref="B221">
    <cfRule type="expression" dxfId="3714" priority="3551" stopIfTrue="1">
      <formula>AND($A221&lt;&gt;"COMPOSICAO",$A221&lt;&gt;"INSUMO",$A221&lt;&gt;"")</formula>
    </cfRule>
    <cfRule type="expression" dxfId="3713" priority="3552" stopIfTrue="1">
      <formula>AND(OR($A221="COMPOSICAO",$A221="INSUMO",$A221&lt;&gt;""),$A221&lt;&gt;"")</formula>
    </cfRule>
  </conditionalFormatting>
  <conditionalFormatting sqref="B221">
    <cfRule type="expression" dxfId="3712" priority="3549" stopIfTrue="1">
      <formula>AND($A221&lt;&gt;"COMPOSICAO",$A221&lt;&gt;"INSUMO",$A221&lt;&gt;"")</formula>
    </cfRule>
    <cfRule type="expression" dxfId="3711" priority="3550" stopIfTrue="1">
      <formula>AND(OR($A221="COMPOSICAO",$A221="INSUMO",$A221&lt;&gt;""),$A221&lt;&gt;"")</formula>
    </cfRule>
  </conditionalFormatting>
  <conditionalFormatting sqref="B221">
    <cfRule type="expression" dxfId="3710" priority="3547" stopIfTrue="1">
      <formula>AND($A221&lt;&gt;"COMPOSICAO",$A221&lt;&gt;"INSUMO",$A221&lt;&gt;"")</formula>
    </cfRule>
    <cfRule type="expression" dxfId="3709" priority="3548" stopIfTrue="1">
      <formula>AND(OR($A221="COMPOSICAO",$A221="INSUMO",$A221&lt;&gt;""),$A221&lt;&gt;"")</formula>
    </cfRule>
  </conditionalFormatting>
  <conditionalFormatting sqref="B221">
    <cfRule type="expression" dxfId="3708" priority="3545" stopIfTrue="1">
      <formula>AND($A221&lt;&gt;"COMPOSICAO",$A221&lt;&gt;"INSUMO",$A221&lt;&gt;"")</formula>
    </cfRule>
    <cfRule type="expression" dxfId="3707" priority="3546" stopIfTrue="1">
      <formula>AND(OR($A221="COMPOSICAO",$A221="INSUMO",$A221&lt;&gt;""),$A221&lt;&gt;"")</formula>
    </cfRule>
  </conditionalFormatting>
  <conditionalFormatting sqref="B221">
    <cfRule type="expression" dxfId="3706" priority="3543" stopIfTrue="1">
      <formula>AND($A221&lt;&gt;"COMPOSICAO",$A221&lt;&gt;"INSUMO",$A221&lt;&gt;"")</formula>
    </cfRule>
    <cfRule type="expression" dxfId="3705" priority="3544" stopIfTrue="1">
      <formula>AND(OR($A221="COMPOSICAO",$A221="INSUMO",$A221&lt;&gt;""),$A221&lt;&gt;"")</formula>
    </cfRule>
  </conditionalFormatting>
  <conditionalFormatting sqref="B221">
    <cfRule type="expression" dxfId="3704" priority="3541" stopIfTrue="1">
      <formula>AND($A221&lt;&gt;"COMPOSICAO",$A221&lt;&gt;"INSUMO",$A221&lt;&gt;"")</formula>
    </cfRule>
    <cfRule type="expression" dxfId="3703" priority="3542" stopIfTrue="1">
      <formula>AND(OR($A221="COMPOSICAO",$A221="INSUMO",$A221&lt;&gt;""),$A221&lt;&gt;"")</formula>
    </cfRule>
  </conditionalFormatting>
  <conditionalFormatting sqref="B221">
    <cfRule type="expression" dxfId="3702" priority="3539" stopIfTrue="1">
      <formula>AND($A221&lt;&gt;"COMPOSICAO",$A221&lt;&gt;"INSUMO",$A221&lt;&gt;"")</formula>
    </cfRule>
    <cfRule type="expression" dxfId="3701" priority="3540" stopIfTrue="1">
      <formula>AND(OR($A221="COMPOSICAO",$A221="INSUMO",$A221&lt;&gt;""),$A221&lt;&gt;"")</formula>
    </cfRule>
  </conditionalFormatting>
  <conditionalFormatting sqref="B230">
    <cfRule type="expression" dxfId="3700" priority="3537" stopIfTrue="1">
      <formula>AND($A230&lt;&gt;"COMPOSICAO",$A230&lt;&gt;"INSUMO",$A230&lt;&gt;"")</formula>
    </cfRule>
    <cfRule type="expression" dxfId="3699" priority="3538" stopIfTrue="1">
      <formula>AND(OR($A230="COMPOSICAO",$A230="INSUMO",$A230&lt;&gt;""),$A230&lt;&gt;"")</formula>
    </cfRule>
  </conditionalFormatting>
  <conditionalFormatting sqref="B230">
    <cfRule type="expression" dxfId="3698" priority="3535" stopIfTrue="1">
      <formula>AND($A230&lt;&gt;"COMPOSICAO",$A230&lt;&gt;"INSUMO",$A230&lt;&gt;"")</formula>
    </cfRule>
    <cfRule type="expression" dxfId="3697" priority="3536" stopIfTrue="1">
      <formula>AND(OR($A230="COMPOSICAO",$A230="INSUMO",$A230&lt;&gt;""),$A230&lt;&gt;"")</formula>
    </cfRule>
  </conditionalFormatting>
  <conditionalFormatting sqref="B230">
    <cfRule type="expression" dxfId="3696" priority="3533" stopIfTrue="1">
      <formula>AND($A230&lt;&gt;"COMPOSICAO",$A230&lt;&gt;"INSUMO",$A230&lt;&gt;"")</formula>
    </cfRule>
    <cfRule type="expression" dxfId="3695" priority="3534" stopIfTrue="1">
      <formula>AND(OR($A230="COMPOSICAO",$A230="INSUMO",$A230&lt;&gt;""),$A230&lt;&gt;"")</formula>
    </cfRule>
  </conditionalFormatting>
  <conditionalFormatting sqref="B230">
    <cfRule type="expression" dxfId="3694" priority="3531" stopIfTrue="1">
      <formula>AND($A230&lt;&gt;"COMPOSICAO",$A230&lt;&gt;"INSUMO",$A230&lt;&gt;"")</formula>
    </cfRule>
    <cfRule type="expression" dxfId="3693" priority="3532" stopIfTrue="1">
      <formula>AND(OR($A230="COMPOSICAO",$A230="INSUMO",$A230&lt;&gt;""),$A230&lt;&gt;"")</formula>
    </cfRule>
  </conditionalFormatting>
  <conditionalFormatting sqref="B230">
    <cfRule type="expression" dxfId="3692" priority="3529" stopIfTrue="1">
      <formula>AND($A230&lt;&gt;"COMPOSICAO",$A230&lt;&gt;"INSUMO",$A230&lt;&gt;"")</formula>
    </cfRule>
    <cfRule type="expression" dxfId="3691" priority="3530" stopIfTrue="1">
      <formula>AND(OR($A230="COMPOSICAO",$A230="INSUMO",$A230&lt;&gt;""),$A230&lt;&gt;"")</formula>
    </cfRule>
  </conditionalFormatting>
  <conditionalFormatting sqref="B230">
    <cfRule type="expression" dxfId="3690" priority="3527" stopIfTrue="1">
      <formula>AND($A230&lt;&gt;"COMPOSICAO",$A230&lt;&gt;"INSUMO",$A230&lt;&gt;"")</formula>
    </cfRule>
    <cfRule type="expression" dxfId="3689" priority="3528" stopIfTrue="1">
      <formula>AND(OR($A230="COMPOSICAO",$A230="INSUMO",$A230&lt;&gt;""),$A230&lt;&gt;"")</formula>
    </cfRule>
  </conditionalFormatting>
  <conditionalFormatting sqref="B230">
    <cfRule type="expression" dxfId="3688" priority="3525" stopIfTrue="1">
      <formula>AND($A230&lt;&gt;"COMPOSICAO",$A230&lt;&gt;"INSUMO",$A230&lt;&gt;"")</formula>
    </cfRule>
    <cfRule type="expression" dxfId="3687" priority="3526" stopIfTrue="1">
      <formula>AND(OR($A230="COMPOSICAO",$A230="INSUMO",$A230&lt;&gt;""),$A230&lt;&gt;"")</formula>
    </cfRule>
  </conditionalFormatting>
  <conditionalFormatting sqref="B230">
    <cfRule type="expression" dxfId="3686" priority="3523" stopIfTrue="1">
      <formula>AND($A230&lt;&gt;"COMPOSICAO",$A230&lt;&gt;"INSUMO",$A230&lt;&gt;"")</formula>
    </cfRule>
    <cfRule type="expression" dxfId="3685" priority="3524" stopIfTrue="1">
      <formula>AND(OR($A230="COMPOSICAO",$A230="INSUMO",$A230&lt;&gt;""),$A230&lt;&gt;"")</formula>
    </cfRule>
  </conditionalFormatting>
  <conditionalFormatting sqref="B230">
    <cfRule type="expression" dxfId="3684" priority="3521" stopIfTrue="1">
      <formula>AND($A230&lt;&gt;"COMPOSICAO",$A230&lt;&gt;"INSUMO",$A230&lt;&gt;"")</formula>
    </cfRule>
    <cfRule type="expression" dxfId="3683" priority="3522" stopIfTrue="1">
      <formula>AND(OR($A230="COMPOSICAO",$A230="INSUMO",$A230&lt;&gt;""),$A230&lt;&gt;"")</formula>
    </cfRule>
  </conditionalFormatting>
  <conditionalFormatting sqref="B230">
    <cfRule type="expression" dxfId="3682" priority="3519" stopIfTrue="1">
      <formula>AND($A230&lt;&gt;"COMPOSICAO",$A230&lt;&gt;"INSUMO",$A230&lt;&gt;"")</formula>
    </cfRule>
    <cfRule type="expression" dxfId="3681" priority="3520" stopIfTrue="1">
      <formula>AND(OR($A230="COMPOSICAO",$A230="INSUMO",$A230&lt;&gt;""),$A230&lt;&gt;"")</formula>
    </cfRule>
  </conditionalFormatting>
  <conditionalFormatting sqref="B245">
    <cfRule type="expression" dxfId="3680" priority="3517" stopIfTrue="1">
      <formula>AND($A245&lt;&gt;"COMPOSICAO",$A245&lt;&gt;"INSUMO",$A245&lt;&gt;"")</formula>
    </cfRule>
    <cfRule type="expression" dxfId="3679" priority="3518" stopIfTrue="1">
      <formula>AND(OR($A245="COMPOSICAO",$A245="INSUMO",$A245&lt;&gt;""),$A245&lt;&gt;"")</formula>
    </cfRule>
  </conditionalFormatting>
  <conditionalFormatting sqref="B245">
    <cfRule type="expression" dxfId="3678" priority="3515" stopIfTrue="1">
      <formula>AND($A245&lt;&gt;"COMPOSICAO",$A245&lt;&gt;"INSUMO",$A245&lt;&gt;"")</formula>
    </cfRule>
    <cfRule type="expression" dxfId="3677" priority="3516" stopIfTrue="1">
      <formula>AND(OR($A245="COMPOSICAO",$A245="INSUMO",$A245&lt;&gt;""),$A245&lt;&gt;"")</formula>
    </cfRule>
  </conditionalFormatting>
  <conditionalFormatting sqref="B245">
    <cfRule type="expression" dxfId="3676" priority="3513" stopIfTrue="1">
      <formula>AND($A245&lt;&gt;"COMPOSICAO",$A245&lt;&gt;"INSUMO",$A245&lt;&gt;"")</formula>
    </cfRule>
    <cfRule type="expression" dxfId="3675" priority="3514" stopIfTrue="1">
      <formula>AND(OR($A245="COMPOSICAO",$A245="INSUMO",$A245&lt;&gt;""),$A245&lt;&gt;"")</formula>
    </cfRule>
  </conditionalFormatting>
  <conditionalFormatting sqref="B245">
    <cfRule type="expression" dxfId="3674" priority="3511" stopIfTrue="1">
      <formula>AND($A245&lt;&gt;"COMPOSICAO",$A245&lt;&gt;"INSUMO",$A245&lt;&gt;"")</formula>
    </cfRule>
    <cfRule type="expression" dxfId="3673" priority="3512" stopIfTrue="1">
      <formula>AND(OR($A245="COMPOSICAO",$A245="INSUMO",$A245&lt;&gt;""),$A245&lt;&gt;"")</formula>
    </cfRule>
  </conditionalFormatting>
  <conditionalFormatting sqref="B245">
    <cfRule type="expression" dxfId="3672" priority="3509" stopIfTrue="1">
      <formula>AND($A245&lt;&gt;"COMPOSICAO",$A245&lt;&gt;"INSUMO",$A245&lt;&gt;"")</formula>
    </cfRule>
    <cfRule type="expression" dxfId="3671" priority="3510" stopIfTrue="1">
      <formula>AND(OR($A245="COMPOSICAO",$A245="INSUMO",$A245&lt;&gt;""),$A245&lt;&gt;"")</formula>
    </cfRule>
  </conditionalFormatting>
  <conditionalFormatting sqref="B245">
    <cfRule type="expression" dxfId="3670" priority="3507" stopIfTrue="1">
      <formula>AND($A245&lt;&gt;"COMPOSICAO",$A245&lt;&gt;"INSUMO",$A245&lt;&gt;"")</formula>
    </cfRule>
    <cfRule type="expression" dxfId="3669" priority="3508" stopIfTrue="1">
      <formula>AND(OR($A245="COMPOSICAO",$A245="INSUMO",$A245&lt;&gt;""),$A245&lt;&gt;"")</formula>
    </cfRule>
  </conditionalFormatting>
  <conditionalFormatting sqref="B245">
    <cfRule type="expression" dxfId="3668" priority="3505" stopIfTrue="1">
      <formula>AND($A245&lt;&gt;"COMPOSICAO",$A245&lt;&gt;"INSUMO",$A245&lt;&gt;"")</formula>
    </cfRule>
    <cfRule type="expression" dxfId="3667" priority="3506" stopIfTrue="1">
      <formula>AND(OR($A245="COMPOSICAO",$A245="INSUMO",$A245&lt;&gt;""),$A245&lt;&gt;"")</formula>
    </cfRule>
  </conditionalFormatting>
  <conditionalFormatting sqref="B245">
    <cfRule type="expression" dxfId="3666" priority="3503" stopIfTrue="1">
      <formula>AND($A245&lt;&gt;"COMPOSICAO",$A245&lt;&gt;"INSUMO",$A245&lt;&gt;"")</formula>
    </cfRule>
    <cfRule type="expression" dxfId="3665" priority="3504" stopIfTrue="1">
      <formula>AND(OR($A245="COMPOSICAO",$A245="INSUMO",$A245&lt;&gt;""),$A245&lt;&gt;"")</formula>
    </cfRule>
  </conditionalFormatting>
  <conditionalFormatting sqref="B245">
    <cfRule type="expression" dxfId="3664" priority="3501" stopIfTrue="1">
      <formula>AND($A245&lt;&gt;"COMPOSICAO",$A245&lt;&gt;"INSUMO",$A245&lt;&gt;"")</formula>
    </cfRule>
    <cfRule type="expression" dxfId="3663" priority="3502" stopIfTrue="1">
      <formula>AND(OR($A245="COMPOSICAO",$A245="INSUMO",$A245&lt;&gt;""),$A245&lt;&gt;"")</formula>
    </cfRule>
  </conditionalFormatting>
  <conditionalFormatting sqref="B245">
    <cfRule type="expression" dxfId="3662" priority="3499" stopIfTrue="1">
      <formula>AND($A245&lt;&gt;"COMPOSICAO",$A245&lt;&gt;"INSUMO",$A245&lt;&gt;"")</formula>
    </cfRule>
    <cfRule type="expression" dxfId="3661" priority="3500" stopIfTrue="1">
      <formula>AND(OR($A245="COMPOSICAO",$A245="INSUMO",$A245&lt;&gt;""),$A245&lt;&gt;"")</formula>
    </cfRule>
  </conditionalFormatting>
  <conditionalFormatting sqref="B255">
    <cfRule type="expression" dxfId="3660" priority="3497" stopIfTrue="1">
      <formula>AND($A255&lt;&gt;"COMPOSICAO",$A255&lt;&gt;"INSUMO",$A255&lt;&gt;"")</formula>
    </cfRule>
    <cfRule type="expression" dxfId="3659" priority="3498" stopIfTrue="1">
      <formula>AND(OR($A255="COMPOSICAO",$A255="INSUMO",$A255&lt;&gt;""),$A255&lt;&gt;"")</formula>
    </cfRule>
  </conditionalFormatting>
  <conditionalFormatting sqref="B255">
    <cfRule type="expression" dxfId="3658" priority="3495" stopIfTrue="1">
      <formula>AND($A255&lt;&gt;"COMPOSICAO",$A255&lt;&gt;"INSUMO",$A255&lt;&gt;"")</formula>
    </cfRule>
    <cfRule type="expression" dxfId="3657" priority="3496" stopIfTrue="1">
      <formula>AND(OR($A255="COMPOSICAO",$A255="INSUMO",$A255&lt;&gt;""),$A255&lt;&gt;"")</formula>
    </cfRule>
  </conditionalFormatting>
  <conditionalFormatting sqref="B255">
    <cfRule type="expression" dxfId="3656" priority="3493" stopIfTrue="1">
      <formula>AND($A255&lt;&gt;"COMPOSICAO",$A255&lt;&gt;"INSUMO",$A255&lt;&gt;"")</formula>
    </cfRule>
    <cfRule type="expression" dxfId="3655" priority="3494" stopIfTrue="1">
      <formula>AND(OR($A255="COMPOSICAO",$A255="INSUMO",$A255&lt;&gt;""),$A255&lt;&gt;"")</formula>
    </cfRule>
  </conditionalFormatting>
  <conditionalFormatting sqref="B255">
    <cfRule type="expression" dxfId="3654" priority="3491" stopIfTrue="1">
      <formula>AND($A255&lt;&gt;"COMPOSICAO",$A255&lt;&gt;"INSUMO",$A255&lt;&gt;"")</formula>
    </cfRule>
    <cfRule type="expression" dxfId="3653" priority="3492" stopIfTrue="1">
      <formula>AND(OR($A255="COMPOSICAO",$A255="INSUMO",$A255&lt;&gt;""),$A255&lt;&gt;"")</formula>
    </cfRule>
  </conditionalFormatting>
  <conditionalFormatting sqref="B255">
    <cfRule type="expression" dxfId="3652" priority="3489" stopIfTrue="1">
      <formula>AND($A255&lt;&gt;"COMPOSICAO",$A255&lt;&gt;"INSUMO",$A255&lt;&gt;"")</formula>
    </cfRule>
    <cfRule type="expression" dxfId="3651" priority="3490" stopIfTrue="1">
      <formula>AND(OR($A255="COMPOSICAO",$A255="INSUMO",$A255&lt;&gt;""),$A255&lt;&gt;"")</formula>
    </cfRule>
  </conditionalFormatting>
  <conditionalFormatting sqref="B255">
    <cfRule type="expression" dxfId="3650" priority="3487" stopIfTrue="1">
      <formula>AND($A255&lt;&gt;"COMPOSICAO",$A255&lt;&gt;"INSUMO",$A255&lt;&gt;"")</formula>
    </cfRule>
    <cfRule type="expression" dxfId="3649" priority="3488" stopIfTrue="1">
      <formula>AND(OR($A255="COMPOSICAO",$A255="INSUMO",$A255&lt;&gt;""),$A255&lt;&gt;"")</formula>
    </cfRule>
  </conditionalFormatting>
  <conditionalFormatting sqref="B255">
    <cfRule type="expression" dxfId="3648" priority="3485" stopIfTrue="1">
      <formula>AND($A255&lt;&gt;"COMPOSICAO",$A255&lt;&gt;"INSUMO",$A255&lt;&gt;"")</formula>
    </cfRule>
    <cfRule type="expression" dxfId="3647" priority="3486" stopIfTrue="1">
      <formula>AND(OR($A255="COMPOSICAO",$A255="INSUMO",$A255&lt;&gt;""),$A255&lt;&gt;"")</formula>
    </cfRule>
  </conditionalFormatting>
  <conditionalFormatting sqref="B255">
    <cfRule type="expression" dxfId="3646" priority="3483" stopIfTrue="1">
      <formula>AND($A255&lt;&gt;"COMPOSICAO",$A255&lt;&gt;"INSUMO",$A255&lt;&gt;"")</formula>
    </cfRule>
    <cfRule type="expression" dxfId="3645" priority="3484" stopIfTrue="1">
      <formula>AND(OR($A255="COMPOSICAO",$A255="INSUMO",$A255&lt;&gt;""),$A255&lt;&gt;"")</formula>
    </cfRule>
  </conditionalFormatting>
  <conditionalFormatting sqref="B255">
    <cfRule type="expression" dxfId="3644" priority="3481" stopIfTrue="1">
      <formula>AND($A255&lt;&gt;"COMPOSICAO",$A255&lt;&gt;"INSUMO",$A255&lt;&gt;"")</formula>
    </cfRule>
    <cfRule type="expression" dxfId="3643" priority="3482" stopIfTrue="1">
      <formula>AND(OR($A255="COMPOSICAO",$A255="INSUMO",$A255&lt;&gt;""),$A255&lt;&gt;"")</formula>
    </cfRule>
  </conditionalFormatting>
  <conditionalFormatting sqref="B255">
    <cfRule type="expression" dxfId="3642" priority="3479" stopIfTrue="1">
      <formula>AND($A255&lt;&gt;"COMPOSICAO",$A255&lt;&gt;"INSUMO",$A255&lt;&gt;"")</formula>
    </cfRule>
    <cfRule type="expression" dxfId="3641" priority="3480" stopIfTrue="1">
      <formula>AND(OR($A255="COMPOSICAO",$A255="INSUMO",$A255&lt;&gt;""),$A255&lt;&gt;"")</formula>
    </cfRule>
  </conditionalFormatting>
  <conditionalFormatting sqref="B265">
    <cfRule type="expression" dxfId="3640" priority="3477" stopIfTrue="1">
      <formula>AND($A265&lt;&gt;"COMPOSICAO",$A265&lt;&gt;"INSUMO",$A265&lt;&gt;"")</formula>
    </cfRule>
    <cfRule type="expression" dxfId="3639" priority="3478" stopIfTrue="1">
      <formula>AND(OR($A265="COMPOSICAO",$A265="INSUMO",$A265&lt;&gt;""),$A265&lt;&gt;"")</formula>
    </cfRule>
  </conditionalFormatting>
  <conditionalFormatting sqref="B265">
    <cfRule type="expression" dxfId="3638" priority="3475" stopIfTrue="1">
      <formula>AND($A265&lt;&gt;"COMPOSICAO",$A265&lt;&gt;"INSUMO",$A265&lt;&gt;"")</formula>
    </cfRule>
    <cfRule type="expression" dxfId="3637" priority="3476" stopIfTrue="1">
      <formula>AND(OR($A265="COMPOSICAO",$A265="INSUMO",$A265&lt;&gt;""),$A265&lt;&gt;"")</formula>
    </cfRule>
  </conditionalFormatting>
  <conditionalFormatting sqref="B265">
    <cfRule type="expression" dxfId="3636" priority="3473" stopIfTrue="1">
      <formula>AND($A265&lt;&gt;"COMPOSICAO",$A265&lt;&gt;"INSUMO",$A265&lt;&gt;"")</formula>
    </cfRule>
    <cfRule type="expression" dxfId="3635" priority="3474" stopIfTrue="1">
      <formula>AND(OR($A265="COMPOSICAO",$A265="INSUMO",$A265&lt;&gt;""),$A265&lt;&gt;"")</formula>
    </cfRule>
  </conditionalFormatting>
  <conditionalFormatting sqref="B265">
    <cfRule type="expression" dxfId="3634" priority="3471" stopIfTrue="1">
      <formula>AND($A265&lt;&gt;"COMPOSICAO",$A265&lt;&gt;"INSUMO",$A265&lt;&gt;"")</formula>
    </cfRule>
    <cfRule type="expression" dxfId="3633" priority="3472" stopIfTrue="1">
      <formula>AND(OR($A265="COMPOSICAO",$A265="INSUMO",$A265&lt;&gt;""),$A265&lt;&gt;"")</formula>
    </cfRule>
  </conditionalFormatting>
  <conditionalFormatting sqref="B265">
    <cfRule type="expression" dxfId="3632" priority="3469" stopIfTrue="1">
      <formula>AND($A265&lt;&gt;"COMPOSICAO",$A265&lt;&gt;"INSUMO",$A265&lt;&gt;"")</formula>
    </cfRule>
    <cfRule type="expression" dxfId="3631" priority="3470" stopIfTrue="1">
      <formula>AND(OR($A265="COMPOSICAO",$A265="INSUMO",$A265&lt;&gt;""),$A265&lt;&gt;"")</formula>
    </cfRule>
  </conditionalFormatting>
  <conditionalFormatting sqref="B265">
    <cfRule type="expression" dxfId="3630" priority="3467" stopIfTrue="1">
      <formula>AND($A265&lt;&gt;"COMPOSICAO",$A265&lt;&gt;"INSUMO",$A265&lt;&gt;"")</formula>
    </cfRule>
    <cfRule type="expression" dxfId="3629" priority="3468" stopIfTrue="1">
      <formula>AND(OR($A265="COMPOSICAO",$A265="INSUMO",$A265&lt;&gt;""),$A265&lt;&gt;"")</formula>
    </cfRule>
  </conditionalFormatting>
  <conditionalFormatting sqref="B265">
    <cfRule type="expression" dxfId="3628" priority="3465" stopIfTrue="1">
      <formula>AND($A265&lt;&gt;"COMPOSICAO",$A265&lt;&gt;"INSUMO",$A265&lt;&gt;"")</formula>
    </cfRule>
    <cfRule type="expression" dxfId="3627" priority="3466" stopIfTrue="1">
      <formula>AND(OR($A265="COMPOSICAO",$A265="INSUMO",$A265&lt;&gt;""),$A265&lt;&gt;"")</formula>
    </cfRule>
  </conditionalFormatting>
  <conditionalFormatting sqref="B265">
    <cfRule type="expression" dxfId="3626" priority="3463" stopIfTrue="1">
      <formula>AND($A265&lt;&gt;"COMPOSICAO",$A265&lt;&gt;"INSUMO",$A265&lt;&gt;"")</formula>
    </cfRule>
    <cfRule type="expression" dxfId="3625" priority="3464" stopIfTrue="1">
      <formula>AND(OR($A265="COMPOSICAO",$A265="INSUMO",$A265&lt;&gt;""),$A265&lt;&gt;"")</formula>
    </cfRule>
  </conditionalFormatting>
  <conditionalFormatting sqref="B265">
    <cfRule type="expression" dxfId="3624" priority="3461" stopIfTrue="1">
      <formula>AND($A265&lt;&gt;"COMPOSICAO",$A265&lt;&gt;"INSUMO",$A265&lt;&gt;"")</formula>
    </cfRule>
    <cfRule type="expression" dxfId="3623" priority="3462" stopIfTrue="1">
      <formula>AND(OR($A265="COMPOSICAO",$A265="INSUMO",$A265&lt;&gt;""),$A265&lt;&gt;"")</formula>
    </cfRule>
  </conditionalFormatting>
  <conditionalFormatting sqref="B265">
    <cfRule type="expression" dxfId="3622" priority="3459" stopIfTrue="1">
      <formula>AND($A265&lt;&gt;"COMPOSICAO",$A265&lt;&gt;"INSUMO",$A265&lt;&gt;"")</formula>
    </cfRule>
    <cfRule type="expression" dxfId="3621" priority="3460" stopIfTrue="1">
      <formula>AND(OR($A265="COMPOSICAO",$A265="INSUMO",$A265&lt;&gt;""),$A265&lt;&gt;"")</formula>
    </cfRule>
  </conditionalFormatting>
  <conditionalFormatting sqref="B275">
    <cfRule type="expression" dxfId="3620" priority="3457" stopIfTrue="1">
      <formula>AND($A275&lt;&gt;"COMPOSICAO",$A275&lt;&gt;"INSUMO",$A275&lt;&gt;"")</formula>
    </cfRule>
    <cfRule type="expression" dxfId="3619" priority="3458" stopIfTrue="1">
      <formula>AND(OR($A275="COMPOSICAO",$A275="INSUMO",$A275&lt;&gt;""),$A275&lt;&gt;"")</formula>
    </cfRule>
  </conditionalFormatting>
  <conditionalFormatting sqref="B275">
    <cfRule type="expression" dxfId="3618" priority="3455" stopIfTrue="1">
      <formula>AND($A275&lt;&gt;"COMPOSICAO",$A275&lt;&gt;"INSUMO",$A275&lt;&gt;"")</formula>
    </cfRule>
    <cfRule type="expression" dxfId="3617" priority="3456" stopIfTrue="1">
      <formula>AND(OR($A275="COMPOSICAO",$A275="INSUMO",$A275&lt;&gt;""),$A275&lt;&gt;"")</formula>
    </cfRule>
  </conditionalFormatting>
  <conditionalFormatting sqref="B275">
    <cfRule type="expression" dxfId="3616" priority="3453" stopIfTrue="1">
      <formula>AND($A275&lt;&gt;"COMPOSICAO",$A275&lt;&gt;"INSUMO",$A275&lt;&gt;"")</formula>
    </cfRule>
    <cfRule type="expression" dxfId="3615" priority="3454" stopIfTrue="1">
      <formula>AND(OR($A275="COMPOSICAO",$A275="INSUMO",$A275&lt;&gt;""),$A275&lt;&gt;"")</formula>
    </cfRule>
  </conditionalFormatting>
  <conditionalFormatting sqref="B275">
    <cfRule type="expression" dxfId="3614" priority="3451" stopIfTrue="1">
      <formula>AND($A275&lt;&gt;"COMPOSICAO",$A275&lt;&gt;"INSUMO",$A275&lt;&gt;"")</formula>
    </cfRule>
    <cfRule type="expression" dxfId="3613" priority="3452" stopIfTrue="1">
      <formula>AND(OR($A275="COMPOSICAO",$A275="INSUMO",$A275&lt;&gt;""),$A275&lt;&gt;"")</formula>
    </cfRule>
  </conditionalFormatting>
  <conditionalFormatting sqref="B275">
    <cfRule type="expression" dxfId="3612" priority="3449" stopIfTrue="1">
      <formula>AND($A275&lt;&gt;"COMPOSICAO",$A275&lt;&gt;"INSUMO",$A275&lt;&gt;"")</formula>
    </cfRule>
    <cfRule type="expression" dxfId="3611" priority="3450" stopIfTrue="1">
      <formula>AND(OR($A275="COMPOSICAO",$A275="INSUMO",$A275&lt;&gt;""),$A275&lt;&gt;"")</formula>
    </cfRule>
  </conditionalFormatting>
  <conditionalFormatting sqref="B275">
    <cfRule type="expression" dxfId="3610" priority="3447" stopIfTrue="1">
      <formula>AND($A275&lt;&gt;"COMPOSICAO",$A275&lt;&gt;"INSUMO",$A275&lt;&gt;"")</formula>
    </cfRule>
    <cfRule type="expression" dxfId="3609" priority="3448" stopIfTrue="1">
      <formula>AND(OR($A275="COMPOSICAO",$A275="INSUMO",$A275&lt;&gt;""),$A275&lt;&gt;"")</formula>
    </cfRule>
  </conditionalFormatting>
  <conditionalFormatting sqref="B275">
    <cfRule type="expression" dxfId="3608" priority="3445" stopIfTrue="1">
      <formula>AND($A275&lt;&gt;"COMPOSICAO",$A275&lt;&gt;"INSUMO",$A275&lt;&gt;"")</formula>
    </cfRule>
    <cfRule type="expression" dxfId="3607" priority="3446" stopIfTrue="1">
      <formula>AND(OR($A275="COMPOSICAO",$A275="INSUMO",$A275&lt;&gt;""),$A275&lt;&gt;"")</formula>
    </cfRule>
  </conditionalFormatting>
  <conditionalFormatting sqref="B275">
    <cfRule type="expression" dxfId="3606" priority="3443" stopIfTrue="1">
      <formula>AND($A275&lt;&gt;"COMPOSICAO",$A275&lt;&gt;"INSUMO",$A275&lt;&gt;"")</formula>
    </cfRule>
    <cfRule type="expression" dxfId="3605" priority="3444" stopIfTrue="1">
      <formula>AND(OR($A275="COMPOSICAO",$A275="INSUMO",$A275&lt;&gt;""),$A275&lt;&gt;"")</formula>
    </cfRule>
  </conditionalFormatting>
  <conditionalFormatting sqref="B275">
    <cfRule type="expression" dxfId="3604" priority="3441" stopIfTrue="1">
      <formula>AND($A275&lt;&gt;"COMPOSICAO",$A275&lt;&gt;"INSUMO",$A275&lt;&gt;"")</formula>
    </cfRule>
    <cfRule type="expression" dxfId="3603" priority="3442" stopIfTrue="1">
      <formula>AND(OR($A275="COMPOSICAO",$A275="INSUMO",$A275&lt;&gt;""),$A275&lt;&gt;"")</formula>
    </cfRule>
  </conditionalFormatting>
  <conditionalFormatting sqref="B275">
    <cfRule type="expression" dxfId="3602" priority="3439" stopIfTrue="1">
      <formula>AND($A275&lt;&gt;"COMPOSICAO",$A275&lt;&gt;"INSUMO",$A275&lt;&gt;"")</formula>
    </cfRule>
    <cfRule type="expression" dxfId="3601" priority="3440" stopIfTrue="1">
      <formula>AND(OR($A275="COMPOSICAO",$A275="INSUMO",$A275&lt;&gt;""),$A275&lt;&gt;"")</formula>
    </cfRule>
  </conditionalFormatting>
  <conditionalFormatting sqref="B287">
    <cfRule type="expression" dxfId="3600" priority="3437" stopIfTrue="1">
      <formula>AND($A287&lt;&gt;"COMPOSICAO",$A287&lt;&gt;"INSUMO",$A287&lt;&gt;"")</formula>
    </cfRule>
    <cfRule type="expression" dxfId="3599" priority="3438" stopIfTrue="1">
      <formula>AND(OR($A287="COMPOSICAO",$A287="INSUMO",$A287&lt;&gt;""),$A287&lt;&gt;"")</formula>
    </cfRule>
  </conditionalFormatting>
  <conditionalFormatting sqref="B287">
    <cfRule type="expression" dxfId="3598" priority="3435" stopIfTrue="1">
      <formula>AND($A287&lt;&gt;"COMPOSICAO",$A287&lt;&gt;"INSUMO",$A287&lt;&gt;"")</formula>
    </cfRule>
    <cfRule type="expression" dxfId="3597" priority="3436" stopIfTrue="1">
      <formula>AND(OR($A287="COMPOSICAO",$A287="INSUMO",$A287&lt;&gt;""),$A287&lt;&gt;"")</formula>
    </cfRule>
  </conditionalFormatting>
  <conditionalFormatting sqref="B287">
    <cfRule type="expression" dxfId="3596" priority="3433" stopIfTrue="1">
      <formula>AND($A287&lt;&gt;"COMPOSICAO",$A287&lt;&gt;"INSUMO",$A287&lt;&gt;"")</formula>
    </cfRule>
    <cfRule type="expression" dxfId="3595" priority="3434" stopIfTrue="1">
      <formula>AND(OR($A287="COMPOSICAO",$A287="INSUMO",$A287&lt;&gt;""),$A287&lt;&gt;"")</formula>
    </cfRule>
  </conditionalFormatting>
  <conditionalFormatting sqref="B287">
    <cfRule type="expression" dxfId="3594" priority="3431" stopIfTrue="1">
      <formula>AND($A287&lt;&gt;"COMPOSICAO",$A287&lt;&gt;"INSUMO",$A287&lt;&gt;"")</formula>
    </cfRule>
    <cfRule type="expression" dxfId="3593" priority="3432" stopIfTrue="1">
      <formula>AND(OR($A287="COMPOSICAO",$A287="INSUMO",$A287&lt;&gt;""),$A287&lt;&gt;"")</formula>
    </cfRule>
  </conditionalFormatting>
  <conditionalFormatting sqref="B287">
    <cfRule type="expression" dxfId="3592" priority="3429" stopIfTrue="1">
      <formula>AND($A287&lt;&gt;"COMPOSICAO",$A287&lt;&gt;"INSUMO",$A287&lt;&gt;"")</formula>
    </cfRule>
    <cfRule type="expression" dxfId="3591" priority="3430" stopIfTrue="1">
      <formula>AND(OR($A287="COMPOSICAO",$A287="INSUMO",$A287&lt;&gt;""),$A287&lt;&gt;"")</formula>
    </cfRule>
  </conditionalFormatting>
  <conditionalFormatting sqref="B287">
    <cfRule type="expression" dxfId="3590" priority="3427" stopIfTrue="1">
      <formula>AND($A287&lt;&gt;"COMPOSICAO",$A287&lt;&gt;"INSUMO",$A287&lt;&gt;"")</formula>
    </cfRule>
    <cfRule type="expression" dxfId="3589" priority="3428" stopIfTrue="1">
      <formula>AND(OR($A287="COMPOSICAO",$A287="INSUMO",$A287&lt;&gt;""),$A287&lt;&gt;"")</formula>
    </cfRule>
  </conditionalFormatting>
  <conditionalFormatting sqref="B287">
    <cfRule type="expression" dxfId="3588" priority="3425" stopIfTrue="1">
      <formula>AND($A287&lt;&gt;"COMPOSICAO",$A287&lt;&gt;"INSUMO",$A287&lt;&gt;"")</formula>
    </cfRule>
    <cfRule type="expression" dxfId="3587" priority="3426" stopIfTrue="1">
      <formula>AND(OR($A287="COMPOSICAO",$A287="INSUMO",$A287&lt;&gt;""),$A287&lt;&gt;"")</formula>
    </cfRule>
  </conditionalFormatting>
  <conditionalFormatting sqref="B287">
    <cfRule type="expression" dxfId="3586" priority="3423" stopIfTrue="1">
      <formula>AND($A287&lt;&gt;"COMPOSICAO",$A287&lt;&gt;"INSUMO",$A287&lt;&gt;"")</formula>
    </cfRule>
    <cfRule type="expression" dxfId="3585" priority="3424" stopIfTrue="1">
      <formula>AND(OR($A287="COMPOSICAO",$A287="INSUMO",$A287&lt;&gt;""),$A287&lt;&gt;"")</formula>
    </cfRule>
  </conditionalFormatting>
  <conditionalFormatting sqref="B287">
    <cfRule type="expression" dxfId="3584" priority="3421" stopIfTrue="1">
      <formula>AND($A287&lt;&gt;"COMPOSICAO",$A287&lt;&gt;"INSUMO",$A287&lt;&gt;"")</formula>
    </cfRule>
    <cfRule type="expression" dxfId="3583" priority="3422" stopIfTrue="1">
      <formula>AND(OR($A287="COMPOSICAO",$A287="INSUMO",$A287&lt;&gt;""),$A287&lt;&gt;"")</formula>
    </cfRule>
  </conditionalFormatting>
  <conditionalFormatting sqref="B287">
    <cfRule type="expression" dxfId="3582" priority="3419" stopIfTrue="1">
      <formula>AND($A287&lt;&gt;"COMPOSICAO",$A287&lt;&gt;"INSUMO",$A287&lt;&gt;"")</formula>
    </cfRule>
    <cfRule type="expression" dxfId="3581" priority="3420" stopIfTrue="1">
      <formula>AND(OR($A287="COMPOSICAO",$A287="INSUMO",$A287&lt;&gt;""),$A287&lt;&gt;"")</formula>
    </cfRule>
  </conditionalFormatting>
  <conditionalFormatting sqref="B287">
    <cfRule type="expression" dxfId="3580" priority="3417" stopIfTrue="1">
      <formula>AND($A287&lt;&gt;"COMPOSICAO",$A287&lt;&gt;"INSUMO",$A287&lt;&gt;"")</formula>
    </cfRule>
    <cfRule type="expression" dxfId="3579" priority="3418" stopIfTrue="1">
      <formula>AND(OR($A287="COMPOSICAO",$A287="INSUMO",$A287&lt;&gt;""),$A287&lt;&gt;"")</formula>
    </cfRule>
  </conditionalFormatting>
  <conditionalFormatting sqref="B287">
    <cfRule type="expression" dxfId="3578" priority="3415" stopIfTrue="1">
      <formula>AND($A287&lt;&gt;"COMPOSICAO",$A287&lt;&gt;"INSUMO",$A287&lt;&gt;"")</formula>
    </cfRule>
    <cfRule type="expression" dxfId="3577" priority="3416" stopIfTrue="1">
      <formula>AND(OR($A287="COMPOSICAO",$A287="INSUMO",$A287&lt;&gt;""),$A287&lt;&gt;"")</formula>
    </cfRule>
  </conditionalFormatting>
  <conditionalFormatting sqref="B287">
    <cfRule type="expression" dxfId="3576" priority="3413" stopIfTrue="1">
      <formula>AND($A287&lt;&gt;"COMPOSICAO",$A287&lt;&gt;"INSUMO",$A287&lt;&gt;"")</formula>
    </cfRule>
    <cfRule type="expression" dxfId="3575" priority="3414" stopIfTrue="1">
      <formula>AND(OR($A287="COMPOSICAO",$A287="INSUMO",$A287&lt;&gt;""),$A287&lt;&gt;"")</formula>
    </cfRule>
  </conditionalFormatting>
  <conditionalFormatting sqref="B287">
    <cfRule type="expression" dxfId="3574" priority="3411" stopIfTrue="1">
      <formula>AND($A287&lt;&gt;"COMPOSICAO",$A287&lt;&gt;"INSUMO",$A287&lt;&gt;"")</formula>
    </cfRule>
    <cfRule type="expression" dxfId="3573" priority="3412" stopIfTrue="1">
      <formula>AND(OR($A287="COMPOSICAO",$A287="INSUMO",$A287&lt;&gt;""),$A287&lt;&gt;"")</formula>
    </cfRule>
  </conditionalFormatting>
  <conditionalFormatting sqref="B287">
    <cfRule type="expression" dxfId="3572" priority="3409" stopIfTrue="1">
      <formula>AND($A287&lt;&gt;"COMPOSICAO",$A287&lt;&gt;"INSUMO",$A287&lt;&gt;"")</formula>
    </cfRule>
    <cfRule type="expression" dxfId="3571" priority="3410" stopIfTrue="1">
      <formula>AND(OR($A287="COMPOSICAO",$A287="INSUMO",$A287&lt;&gt;""),$A287&lt;&gt;"")</formula>
    </cfRule>
  </conditionalFormatting>
  <conditionalFormatting sqref="B287">
    <cfRule type="expression" dxfId="3570" priority="3407" stopIfTrue="1">
      <formula>AND($A287&lt;&gt;"COMPOSICAO",$A287&lt;&gt;"INSUMO",$A287&lt;&gt;"")</formula>
    </cfRule>
    <cfRule type="expression" dxfId="3569" priority="3408" stopIfTrue="1">
      <formula>AND(OR($A287="COMPOSICAO",$A287="INSUMO",$A287&lt;&gt;""),$A287&lt;&gt;"")</formula>
    </cfRule>
  </conditionalFormatting>
  <conditionalFormatting sqref="B287">
    <cfRule type="expression" dxfId="3568" priority="3405" stopIfTrue="1">
      <formula>AND($A287&lt;&gt;"COMPOSICAO",$A287&lt;&gt;"INSUMO",$A287&lt;&gt;"")</formula>
    </cfRule>
    <cfRule type="expression" dxfId="3567" priority="3406" stopIfTrue="1">
      <formula>AND(OR($A287="COMPOSICAO",$A287="INSUMO",$A287&lt;&gt;""),$A287&lt;&gt;"")</formula>
    </cfRule>
  </conditionalFormatting>
  <conditionalFormatting sqref="B287">
    <cfRule type="expression" dxfId="3566" priority="3403" stopIfTrue="1">
      <formula>AND($A287&lt;&gt;"COMPOSICAO",$A287&lt;&gt;"INSUMO",$A287&lt;&gt;"")</formula>
    </cfRule>
    <cfRule type="expression" dxfId="3565" priority="3404" stopIfTrue="1">
      <formula>AND(OR($A287="COMPOSICAO",$A287="INSUMO",$A287&lt;&gt;""),$A287&lt;&gt;"")</formula>
    </cfRule>
  </conditionalFormatting>
  <conditionalFormatting sqref="B287">
    <cfRule type="expression" dxfId="3564" priority="3401" stopIfTrue="1">
      <formula>AND($A287&lt;&gt;"COMPOSICAO",$A287&lt;&gt;"INSUMO",$A287&lt;&gt;"")</formula>
    </cfRule>
    <cfRule type="expression" dxfId="3563" priority="3402" stopIfTrue="1">
      <formula>AND(OR($A287="COMPOSICAO",$A287="INSUMO",$A287&lt;&gt;""),$A287&lt;&gt;"")</formula>
    </cfRule>
  </conditionalFormatting>
  <conditionalFormatting sqref="B287">
    <cfRule type="expression" dxfId="3562" priority="3399" stopIfTrue="1">
      <formula>AND($A287&lt;&gt;"COMPOSICAO",$A287&lt;&gt;"INSUMO",$A287&lt;&gt;"")</formula>
    </cfRule>
    <cfRule type="expression" dxfId="3561" priority="3400" stopIfTrue="1">
      <formula>AND(OR($A287="COMPOSICAO",$A287="INSUMO",$A287&lt;&gt;""),$A287&lt;&gt;"")</formula>
    </cfRule>
  </conditionalFormatting>
  <conditionalFormatting sqref="B287">
    <cfRule type="expression" dxfId="3560" priority="3397" stopIfTrue="1">
      <formula>AND($A287&lt;&gt;"COMPOSICAO",$A287&lt;&gt;"INSUMO",$A287&lt;&gt;"")</formula>
    </cfRule>
    <cfRule type="expression" dxfId="3559" priority="3398" stopIfTrue="1">
      <formula>AND(OR($A287="COMPOSICAO",$A287="INSUMO",$A287&lt;&gt;""),$A287&lt;&gt;"")</formula>
    </cfRule>
  </conditionalFormatting>
  <conditionalFormatting sqref="B287">
    <cfRule type="expression" dxfId="3558" priority="3395" stopIfTrue="1">
      <formula>AND($A287&lt;&gt;"COMPOSICAO",$A287&lt;&gt;"INSUMO",$A287&lt;&gt;"")</formula>
    </cfRule>
    <cfRule type="expression" dxfId="3557" priority="3396" stopIfTrue="1">
      <formula>AND(OR($A287="COMPOSICAO",$A287="INSUMO",$A287&lt;&gt;""),$A287&lt;&gt;"")</formula>
    </cfRule>
  </conditionalFormatting>
  <conditionalFormatting sqref="B287">
    <cfRule type="expression" dxfId="3556" priority="3393" stopIfTrue="1">
      <formula>AND($A287&lt;&gt;"COMPOSICAO",$A287&lt;&gt;"INSUMO",$A287&lt;&gt;"")</formula>
    </cfRule>
    <cfRule type="expression" dxfId="3555" priority="3394" stopIfTrue="1">
      <formula>AND(OR($A287="COMPOSICAO",$A287="INSUMO",$A287&lt;&gt;""),$A287&lt;&gt;"")</formula>
    </cfRule>
  </conditionalFormatting>
  <conditionalFormatting sqref="B287">
    <cfRule type="expression" dxfId="3554" priority="3391" stopIfTrue="1">
      <formula>AND($A287&lt;&gt;"COMPOSICAO",$A287&lt;&gt;"INSUMO",$A287&lt;&gt;"")</formula>
    </cfRule>
    <cfRule type="expression" dxfId="3553" priority="3392" stopIfTrue="1">
      <formula>AND(OR($A287="COMPOSICAO",$A287="INSUMO",$A287&lt;&gt;""),$A287&lt;&gt;"")</formula>
    </cfRule>
  </conditionalFormatting>
  <conditionalFormatting sqref="B287">
    <cfRule type="expression" dxfId="3552" priority="3389" stopIfTrue="1">
      <formula>AND($A287&lt;&gt;"COMPOSICAO",$A287&lt;&gt;"INSUMO",$A287&lt;&gt;"")</formula>
    </cfRule>
    <cfRule type="expression" dxfId="3551" priority="3390" stopIfTrue="1">
      <formula>AND(OR($A287="COMPOSICAO",$A287="INSUMO",$A287&lt;&gt;""),$A287&lt;&gt;"")</formula>
    </cfRule>
  </conditionalFormatting>
  <conditionalFormatting sqref="B287">
    <cfRule type="expression" dxfId="3550" priority="3387" stopIfTrue="1">
      <formula>AND($A287&lt;&gt;"COMPOSICAO",$A287&lt;&gt;"INSUMO",$A287&lt;&gt;"")</formula>
    </cfRule>
    <cfRule type="expression" dxfId="3549" priority="3388" stopIfTrue="1">
      <formula>AND(OR($A287="COMPOSICAO",$A287="INSUMO",$A287&lt;&gt;""),$A287&lt;&gt;"")</formula>
    </cfRule>
  </conditionalFormatting>
  <conditionalFormatting sqref="B287">
    <cfRule type="expression" dxfId="3548" priority="3385" stopIfTrue="1">
      <formula>AND($A287&lt;&gt;"COMPOSICAO",$A287&lt;&gt;"INSUMO",$A287&lt;&gt;"")</formula>
    </cfRule>
    <cfRule type="expression" dxfId="3547" priority="3386" stopIfTrue="1">
      <formula>AND(OR($A287="COMPOSICAO",$A287="INSUMO",$A287&lt;&gt;""),$A287&lt;&gt;"")</formula>
    </cfRule>
  </conditionalFormatting>
  <conditionalFormatting sqref="B287">
    <cfRule type="expression" dxfId="3546" priority="3383" stopIfTrue="1">
      <formula>AND($A287&lt;&gt;"COMPOSICAO",$A287&lt;&gt;"INSUMO",$A287&lt;&gt;"")</formula>
    </cfRule>
    <cfRule type="expression" dxfId="3545" priority="3384" stopIfTrue="1">
      <formula>AND(OR($A287="COMPOSICAO",$A287="INSUMO",$A287&lt;&gt;""),$A287&lt;&gt;"")</formula>
    </cfRule>
  </conditionalFormatting>
  <conditionalFormatting sqref="B287">
    <cfRule type="expression" dxfId="3544" priority="3381" stopIfTrue="1">
      <formula>AND($A287&lt;&gt;"COMPOSICAO",$A287&lt;&gt;"INSUMO",$A287&lt;&gt;"")</formula>
    </cfRule>
    <cfRule type="expression" dxfId="3543" priority="3382" stopIfTrue="1">
      <formula>AND(OR($A287="COMPOSICAO",$A287="INSUMO",$A287&lt;&gt;""),$A287&lt;&gt;"")</formula>
    </cfRule>
  </conditionalFormatting>
  <conditionalFormatting sqref="B287">
    <cfRule type="expression" dxfId="3542" priority="3379" stopIfTrue="1">
      <formula>AND($A287&lt;&gt;"COMPOSICAO",$A287&lt;&gt;"INSUMO",$A287&lt;&gt;"")</formula>
    </cfRule>
    <cfRule type="expression" dxfId="3541" priority="3380" stopIfTrue="1">
      <formula>AND(OR($A287="COMPOSICAO",$A287="INSUMO",$A287&lt;&gt;""),$A287&lt;&gt;"")</formula>
    </cfRule>
  </conditionalFormatting>
  <conditionalFormatting sqref="B287">
    <cfRule type="expression" dxfId="3540" priority="3377" stopIfTrue="1">
      <formula>AND($A287&lt;&gt;"COMPOSICAO",$A287&lt;&gt;"INSUMO",$A287&lt;&gt;"")</formula>
    </cfRule>
    <cfRule type="expression" dxfId="3539" priority="3378" stopIfTrue="1">
      <formula>AND(OR($A287="COMPOSICAO",$A287="INSUMO",$A287&lt;&gt;""),$A287&lt;&gt;"")</formula>
    </cfRule>
  </conditionalFormatting>
  <conditionalFormatting sqref="B287">
    <cfRule type="expression" dxfId="3538" priority="3375" stopIfTrue="1">
      <formula>AND($A287&lt;&gt;"COMPOSICAO",$A287&lt;&gt;"INSUMO",$A287&lt;&gt;"")</formula>
    </cfRule>
    <cfRule type="expression" dxfId="3537" priority="3376" stopIfTrue="1">
      <formula>AND(OR($A287="COMPOSICAO",$A287="INSUMO",$A287&lt;&gt;""),$A287&lt;&gt;"")</formula>
    </cfRule>
  </conditionalFormatting>
  <conditionalFormatting sqref="B297">
    <cfRule type="expression" dxfId="3536" priority="3373" stopIfTrue="1">
      <formula>AND($A297&lt;&gt;"COMPOSICAO",$A297&lt;&gt;"INSUMO",$A297&lt;&gt;"")</formula>
    </cfRule>
    <cfRule type="expression" dxfId="3535" priority="3374" stopIfTrue="1">
      <formula>AND(OR($A297="COMPOSICAO",$A297="INSUMO",$A297&lt;&gt;""),$A297&lt;&gt;"")</formula>
    </cfRule>
  </conditionalFormatting>
  <conditionalFormatting sqref="B297">
    <cfRule type="expression" dxfId="3534" priority="3371" stopIfTrue="1">
      <formula>AND($A297&lt;&gt;"COMPOSICAO",$A297&lt;&gt;"INSUMO",$A297&lt;&gt;"")</formula>
    </cfRule>
    <cfRule type="expression" dxfId="3533" priority="3372" stopIfTrue="1">
      <formula>AND(OR($A297="COMPOSICAO",$A297="INSUMO",$A297&lt;&gt;""),$A297&lt;&gt;"")</formula>
    </cfRule>
  </conditionalFormatting>
  <conditionalFormatting sqref="B297">
    <cfRule type="expression" dxfId="3532" priority="3369" stopIfTrue="1">
      <formula>AND($A297&lt;&gt;"COMPOSICAO",$A297&lt;&gt;"INSUMO",$A297&lt;&gt;"")</formula>
    </cfRule>
    <cfRule type="expression" dxfId="3531" priority="3370" stopIfTrue="1">
      <formula>AND(OR($A297="COMPOSICAO",$A297="INSUMO",$A297&lt;&gt;""),$A297&lt;&gt;"")</formula>
    </cfRule>
  </conditionalFormatting>
  <conditionalFormatting sqref="B297">
    <cfRule type="expression" dxfId="3530" priority="3367" stopIfTrue="1">
      <formula>AND($A297&lt;&gt;"COMPOSICAO",$A297&lt;&gt;"INSUMO",$A297&lt;&gt;"")</formula>
    </cfRule>
    <cfRule type="expression" dxfId="3529" priority="3368" stopIfTrue="1">
      <formula>AND(OR($A297="COMPOSICAO",$A297="INSUMO",$A297&lt;&gt;""),$A297&lt;&gt;"")</formula>
    </cfRule>
  </conditionalFormatting>
  <conditionalFormatting sqref="B297">
    <cfRule type="expression" dxfId="3528" priority="3365" stopIfTrue="1">
      <formula>AND($A297&lt;&gt;"COMPOSICAO",$A297&lt;&gt;"INSUMO",$A297&lt;&gt;"")</formula>
    </cfRule>
    <cfRule type="expression" dxfId="3527" priority="3366" stopIfTrue="1">
      <formula>AND(OR($A297="COMPOSICAO",$A297="INSUMO",$A297&lt;&gt;""),$A297&lt;&gt;"")</formula>
    </cfRule>
  </conditionalFormatting>
  <conditionalFormatting sqref="B297">
    <cfRule type="expression" dxfId="3526" priority="3363" stopIfTrue="1">
      <formula>AND($A297&lt;&gt;"COMPOSICAO",$A297&lt;&gt;"INSUMO",$A297&lt;&gt;"")</formula>
    </cfRule>
    <cfRule type="expression" dxfId="3525" priority="3364" stopIfTrue="1">
      <formula>AND(OR($A297="COMPOSICAO",$A297="INSUMO",$A297&lt;&gt;""),$A297&lt;&gt;"")</formula>
    </cfRule>
  </conditionalFormatting>
  <conditionalFormatting sqref="B297">
    <cfRule type="expression" dxfId="3524" priority="3361" stopIfTrue="1">
      <formula>AND($A297&lt;&gt;"COMPOSICAO",$A297&lt;&gt;"INSUMO",$A297&lt;&gt;"")</formula>
    </cfRule>
    <cfRule type="expression" dxfId="3523" priority="3362" stopIfTrue="1">
      <formula>AND(OR($A297="COMPOSICAO",$A297="INSUMO",$A297&lt;&gt;""),$A297&lt;&gt;"")</formula>
    </cfRule>
  </conditionalFormatting>
  <conditionalFormatting sqref="B297">
    <cfRule type="expression" dxfId="3522" priority="3359" stopIfTrue="1">
      <formula>AND($A297&lt;&gt;"COMPOSICAO",$A297&lt;&gt;"INSUMO",$A297&lt;&gt;"")</formula>
    </cfRule>
    <cfRule type="expression" dxfId="3521" priority="3360" stopIfTrue="1">
      <formula>AND(OR($A297="COMPOSICAO",$A297="INSUMO",$A297&lt;&gt;""),$A297&lt;&gt;"")</formula>
    </cfRule>
  </conditionalFormatting>
  <conditionalFormatting sqref="B297">
    <cfRule type="expression" dxfId="3520" priority="3357" stopIfTrue="1">
      <formula>AND($A297&lt;&gt;"COMPOSICAO",$A297&lt;&gt;"INSUMO",$A297&lt;&gt;"")</formula>
    </cfRule>
    <cfRule type="expression" dxfId="3519" priority="3358" stopIfTrue="1">
      <formula>AND(OR($A297="COMPOSICAO",$A297="INSUMO",$A297&lt;&gt;""),$A297&lt;&gt;"")</formula>
    </cfRule>
  </conditionalFormatting>
  <conditionalFormatting sqref="B297">
    <cfRule type="expression" dxfId="3518" priority="3355" stopIfTrue="1">
      <formula>AND($A297&lt;&gt;"COMPOSICAO",$A297&lt;&gt;"INSUMO",$A297&lt;&gt;"")</formula>
    </cfRule>
    <cfRule type="expression" dxfId="3517" priority="3356" stopIfTrue="1">
      <formula>AND(OR($A297="COMPOSICAO",$A297="INSUMO",$A297&lt;&gt;""),$A297&lt;&gt;"")</formula>
    </cfRule>
  </conditionalFormatting>
  <conditionalFormatting sqref="B297">
    <cfRule type="expression" dxfId="3516" priority="3353" stopIfTrue="1">
      <formula>AND($A297&lt;&gt;"COMPOSICAO",$A297&lt;&gt;"INSUMO",$A297&lt;&gt;"")</formula>
    </cfRule>
    <cfRule type="expression" dxfId="3515" priority="3354" stopIfTrue="1">
      <formula>AND(OR($A297="COMPOSICAO",$A297="INSUMO",$A297&lt;&gt;""),$A297&lt;&gt;"")</formula>
    </cfRule>
  </conditionalFormatting>
  <conditionalFormatting sqref="B297">
    <cfRule type="expression" dxfId="3514" priority="3351" stopIfTrue="1">
      <formula>AND($A297&lt;&gt;"COMPOSICAO",$A297&lt;&gt;"INSUMO",$A297&lt;&gt;"")</formula>
    </cfRule>
    <cfRule type="expression" dxfId="3513" priority="3352" stopIfTrue="1">
      <formula>AND(OR($A297="COMPOSICAO",$A297="INSUMO",$A297&lt;&gt;""),$A297&lt;&gt;"")</formula>
    </cfRule>
  </conditionalFormatting>
  <conditionalFormatting sqref="B297">
    <cfRule type="expression" dxfId="3512" priority="3349" stopIfTrue="1">
      <formula>AND($A297&lt;&gt;"COMPOSICAO",$A297&lt;&gt;"INSUMO",$A297&lt;&gt;"")</formula>
    </cfRule>
    <cfRule type="expression" dxfId="3511" priority="3350" stopIfTrue="1">
      <formula>AND(OR($A297="COMPOSICAO",$A297="INSUMO",$A297&lt;&gt;""),$A297&lt;&gt;"")</formula>
    </cfRule>
  </conditionalFormatting>
  <conditionalFormatting sqref="B297">
    <cfRule type="expression" dxfId="3510" priority="3347" stopIfTrue="1">
      <formula>AND($A297&lt;&gt;"COMPOSICAO",$A297&lt;&gt;"INSUMO",$A297&lt;&gt;"")</formula>
    </cfRule>
    <cfRule type="expression" dxfId="3509" priority="3348" stopIfTrue="1">
      <formula>AND(OR($A297="COMPOSICAO",$A297="INSUMO",$A297&lt;&gt;""),$A297&lt;&gt;"")</formula>
    </cfRule>
  </conditionalFormatting>
  <conditionalFormatting sqref="B297">
    <cfRule type="expression" dxfId="3508" priority="3345" stopIfTrue="1">
      <formula>AND($A297&lt;&gt;"COMPOSICAO",$A297&lt;&gt;"INSUMO",$A297&lt;&gt;"")</formula>
    </cfRule>
    <cfRule type="expression" dxfId="3507" priority="3346" stopIfTrue="1">
      <formula>AND(OR($A297="COMPOSICAO",$A297="INSUMO",$A297&lt;&gt;""),$A297&lt;&gt;"")</formula>
    </cfRule>
  </conditionalFormatting>
  <conditionalFormatting sqref="B297">
    <cfRule type="expression" dxfId="3506" priority="3343" stopIfTrue="1">
      <formula>AND($A297&lt;&gt;"COMPOSICAO",$A297&lt;&gt;"INSUMO",$A297&lt;&gt;"")</formula>
    </cfRule>
    <cfRule type="expression" dxfId="3505" priority="3344" stopIfTrue="1">
      <formula>AND(OR($A297="COMPOSICAO",$A297="INSUMO",$A297&lt;&gt;""),$A297&lt;&gt;"")</formula>
    </cfRule>
  </conditionalFormatting>
  <conditionalFormatting sqref="B297">
    <cfRule type="expression" dxfId="3504" priority="3341" stopIfTrue="1">
      <formula>AND($A297&lt;&gt;"COMPOSICAO",$A297&lt;&gt;"INSUMO",$A297&lt;&gt;"")</formula>
    </cfRule>
    <cfRule type="expression" dxfId="3503" priority="3342" stopIfTrue="1">
      <formula>AND(OR($A297="COMPOSICAO",$A297="INSUMO",$A297&lt;&gt;""),$A297&lt;&gt;"")</formula>
    </cfRule>
  </conditionalFormatting>
  <conditionalFormatting sqref="B297">
    <cfRule type="expression" dxfId="3502" priority="3339" stopIfTrue="1">
      <formula>AND($A297&lt;&gt;"COMPOSICAO",$A297&lt;&gt;"INSUMO",$A297&lt;&gt;"")</formula>
    </cfRule>
    <cfRule type="expression" dxfId="3501" priority="3340" stopIfTrue="1">
      <formula>AND(OR($A297="COMPOSICAO",$A297="INSUMO",$A297&lt;&gt;""),$A297&lt;&gt;"")</formula>
    </cfRule>
  </conditionalFormatting>
  <conditionalFormatting sqref="B297">
    <cfRule type="expression" dxfId="3500" priority="3337" stopIfTrue="1">
      <formula>AND($A297&lt;&gt;"COMPOSICAO",$A297&lt;&gt;"INSUMO",$A297&lt;&gt;"")</formula>
    </cfRule>
    <cfRule type="expression" dxfId="3499" priority="3338" stopIfTrue="1">
      <formula>AND(OR($A297="COMPOSICAO",$A297="INSUMO",$A297&lt;&gt;""),$A297&lt;&gt;"")</formula>
    </cfRule>
  </conditionalFormatting>
  <conditionalFormatting sqref="B297">
    <cfRule type="expression" dxfId="3498" priority="3335" stopIfTrue="1">
      <formula>AND($A297&lt;&gt;"COMPOSICAO",$A297&lt;&gt;"INSUMO",$A297&lt;&gt;"")</formula>
    </cfRule>
    <cfRule type="expression" dxfId="3497" priority="3336" stopIfTrue="1">
      <formula>AND(OR($A297="COMPOSICAO",$A297="INSUMO",$A297&lt;&gt;""),$A297&lt;&gt;"")</formula>
    </cfRule>
  </conditionalFormatting>
  <conditionalFormatting sqref="B297">
    <cfRule type="expression" dxfId="3496" priority="3333" stopIfTrue="1">
      <formula>AND($A297&lt;&gt;"COMPOSICAO",$A297&lt;&gt;"INSUMO",$A297&lt;&gt;"")</formula>
    </cfRule>
    <cfRule type="expression" dxfId="3495" priority="3334" stopIfTrue="1">
      <formula>AND(OR($A297="COMPOSICAO",$A297="INSUMO",$A297&lt;&gt;""),$A297&lt;&gt;"")</formula>
    </cfRule>
  </conditionalFormatting>
  <conditionalFormatting sqref="B297">
    <cfRule type="expression" dxfId="3494" priority="3331" stopIfTrue="1">
      <formula>AND($A297&lt;&gt;"COMPOSICAO",$A297&lt;&gt;"INSUMO",$A297&lt;&gt;"")</formula>
    </cfRule>
    <cfRule type="expression" dxfId="3493" priority="3332" stopIfTrue="1">
      <formula>AND(OR($A297="COMPOSICAO",$A297="INSUMO",$A297&lt;&gt;""),$A297&lt;&gt;"")</formula>
    </cfRule>
  </conditionalFormatting>
  <conditionalFormatting sqref="B297">
    <cfRule type="expression" dxfId="3492" priority="3329" stopIfTrue="1">
      <formula>AND($A297&lt;&gt;"COMPOSICAO",$A297&lt;&gt;"INSUMO",$A297&lt;&gt;"")</formula>
    </cfRule>
    <cfRule type="expression" dxfId="3491" priority="3330" stopIfTrue="1">
      <formula>AND(OR($A297="COMPOSICAO",$A297="INSUMO",$A297&lt;&gt;""),$A297&lt;&gt;"")</formula>
    </cfRule>
  </conditionalFormatting>
  <conditionalFormatting sqref="B297">
    <cfRule type="expression" dxfId="3490" priority="3327" stopIfTrue="1">
      <formula>AND($A297&lt;&gt;"COMPOSICAO",$A297&lt;&gt;"INSUMO",$A297&lt;&gt;"")</formula>
    </cfRule>
    <cfRule type="expression" dxfId="3489" priority="3328" stopIfTrue="1">
      <formula>AND(OR($A297="COMPOSICAO",$A297="INSUMO",$A297&lt;&gt;""),$A297&lt;&gt;"")</formula>
    </cfRule>
  </conditionalFormatting>
  <conditionalFormatting sqref="B297">
    <cfRule type="expression" dxfId="3488" priority="3325" stopIfTrue="1">
      <formula>AND($A297&lt;&gt;"COMPOSICAO",$A297&lt;&gt;"INSUMO",$A297&lt;&gt;"")</formula>
    </cfRule>
    <cfRule type="expression" dxfId="3487" priority="3326" stopIfTrue="1">
      <formula>AND(OR($A297="COMPOSICAO",$A297="INSUMO",$A297&lt;&gt;""),$A297&lt;&gt;"")</formula>
    </cfRule>
  </conditionalFormatting>
  <conditionalFormatting sqref="B297">
    <cfRule type="expression" dxfId="3486" priority="3323" stopIfTrue="1">
      <formula>AND($A297&lt;&gt;"COMPOSICAO",$A297&lt;&gt;"INSUMO",$A297&lt;&gt;"")</formula>
    </cfRule>
    <cfRule type="expression" dxfId="3485" priority="3324" stopIfTrue="1">
      <formula>AND(OR($A297="COMPOSICAO",$A297="INSUMO",$A297&lt;&gt;""),$A297&lt;&gt;"")</formula>
    </cfRule>
  </conditionalFormatting>
  <conditionalFormatting sqref="B297">
    <cfRule type="expression" dxfId="3484" priority="3321" stopIfTrue="1">
      <formula>AND($A297&lt;&gt;"COMPOSICAO",$A297&lt;&gt;"INSUMO",$A297&lt;&gt;"")</formula>
    </cfRule>
    <cfRule type="expression" dxfId="3483" priority="3322" stopIfTrue="1">
      <formula>AND(OR($A297="COMPOSICAO",$A297="INSUMO",$A297&lt;&gt;""),$A297&lt;&gt;"")</formula>
    </cfRule>
  </conditionalFormatting>
  <conditionalFormatting sqref="B297">
    <cfRule type="expression" dxfId="3482" priority="3319" stopIfTrue="1">
      <formula>AND($A297&lt;&gt;"COMPOSICAO",$A297&lt;&gt;"INSUMO",$A297&lt;&gt;"")</formula>
    </cfRule>
    <cfRule type="expression" dxfId="3481" priority="3320" stopIfTrue="1">
      <formula>AND(OR($A297="COMPOSICAO",$A297="INSUMO",$A297&lt;&gt;""),$A297&lt;&gt;"")</formula>
    </cfRule>
  </conditionalFormatting>
  <conditionalFormatting sqref="B297">
    <cfRule type="expression" dxfId="3480" priority="3317" stopIfTrue="1">
      <formula>AND($A297&lt;&gt;"COMPOSICAO",$A297&lt;&gt;"INSUMO",$A297&lt;&gt;"")</formula>
    </cfRule>
    <cfRule type="expression" dxfId="3479" priority="3318" stopIfTrue="1">
      <formula>AND(OR($A297="COMPOSICAO",$A297="INSUMO",$A297&lt;&gt;""),$A297&lt;&gt;"")</formula>
    </cfRule>
  </conditionalFormatting>
  <conditionalFormatting sqref="B297">
    <cfRule type="expression" dxfId="3478" priority="3315" stopIfTrue="1">
      <formula>AND($A297&lt;&gt;"COMPOSICAO",$A297&lt;&gt;"INSUMO",$A297&lt;&gt;"")</formula>
    </cfRule>
    <cfRule type="expression" dxfId="3477" priority="3316" stopIfTrue="1">
      <formula>AND(OR($A297="COMPOSICAO",$A297="INSUMO",$A297&lt;&gt;""),$A297&lt;&gt;"")</formula>
    </cfRule>
  </conditionalFormatting>
  <conditionalFormatting sqref="B297">
    <cfRule type="expression" dxfId="3476" priority="3313" stopIfTrue="1">
      <formula>AND($A297&lt;&gt;"COMPOSICAO",$A297&lt;&gt;"INSUMO",$A297&lt;&gt;"")</formula>
    </cfRule>
    <cfRule type="expression" dxfId="3475" priority="3314" stopIfTrue="1">
      <formula>AND(OR($A297="COMPOSICAO",$A297="INSUMO",$A297&lt;&gt;""),$A297&lt;&gt;"")</formula>
    </cfRule>
  </conditionalFormatting>
  <conditionalFormatting sqref="B297">
    <cfRule type="expression" dxfId="3474" priority="3311" stopIfTrue="1">
      <formula>AND($A297&lt;&gt;"COMPOSICAO",$A297&lt;&gt;"INSUMO",$A297&lt;&gt;"")</formula>
    </cfRule>
    <cfRule type="expression" dxfId="3473" priority="3312" stopIfTrue="1">
      <formula>AND(OR($A297="COMPOSICAO",$A297="INSUMO",$A297&lt;&gt;""),$A297&lt;&gt;"")</formula>
    </cfRule>
  </conditionalFormatting>
  <conditionalFormatting sqref="B309">
    <cfRule type="expression" dxfId="3472" priority="3309" stopIfTrue="1">
      <formula>AND($A309&lt;&gt;"COMPOSICAO",$A309&lt;&gt;"INSUMO",$A309&lt;&gt;"")</formula>
    </cfRule>
    <cfRule type="expression" dxfId="3471" priority="3310" stopIfTrue="1">
      <formula>AND(OR($A309="COMPOSICAO",$A309="INSUMO",$A309&lt;&gt;""),$A309&lt;&gt;"")</formula>
    </cfRule>
  </conditionalFormatting>
  <conditionalFormatting sqref="B309">
    <cfRule type="expression" dxfId="3470" priority="3307" stopIfTrue="1">
      <formula>AND($A309&lt;&gt;"COMPOSICAO",$A309&lt;&gt;"INSUMO",$A309&lt;&gt;"")</formula>
    </cfRule>
    <cfRule type="expression" dxfId="3469" priority="3308" stopIfTrue="1">
      <formula>AND(OR($A309="COMPOSICAO",$A309="INSUMO",$A309&lt;&gt;""),$A309&lt;&gt;"")</formula>
    </cfRule>
  </conditionalFormatting>
  <conditionalFormatting sqref="B309">
    <cfRule type="expression" dxfId="3468" priority="3305" stopIfTrue="1">
      <formula>AND($A309&lt;&gt;"COMPOSICAO",$A309&lt;&gt;"INSUMO",$A309&lt;&gt;"")</formula>
    </cfRule>
    <cfRule type="expression" dxfId="3467" priority="3306" stopIfTrue="1">
      <formula>AND(OR($A309="COMPOSICAO",$A309="INSUMO",$A309&lt;&gt;""),$A309&lt;&gt;"")</formula>
    </cfRule>
  </conditionalFormatting>
  <conditionalFormatting sqref="B309">
    <cfRule type="expression" dxfId="3466" priority="3303" stopIfTrue="1">
      <formula>AND($A309&lt;&gt;"COMPOSICAO",$A309&lt;&gt;"INSUMO",$A309&lt;&gt;"")</formula>
    </cfRule>
    <cfRule type="expression" dxfId="3465" priority="3304" stopIfTrue="1">
      <formula>AND(OR($A309="COMPOSICAO",$A309="INSUMO",$A309&lt;&gt;""),$A309&lt;&gt;"")</formula>
    </cfRule>
  </conditionalFormatting>
  <conditionalFormatting sqref="B309">
    <cfRule type="expression" dxfId="3464" priority="3301" stopIfTrue="1">
      <formula>AND($A309&lt;&gt;"COMPOSICAO",$A309&lt;&gt;"INSUMO",$A309&lt;&gt;"")</formula>
    </cfRule>
    <cfRule type="expression" dxfId="3463" priority="3302" stopIfTrue="1">
      <formula>AND(OR($A309="COMPOSICAO",$A309="INSUMO",$A309&lt;&gt;""),$A309&lt;&gt;"")</formula>
    </cfRule>
  </conditionalFormatting>
  <conditionalFormatting sqref="B309">
    <cfRule type="expression" dxfId="3462" priority="3299" stopIfTrue="1">
      <formula>AND($A309&lt;&gt;"COMPOSICAO",$A309&lt;&gt;"INSUMO",$A309&lt;&gt;"")</formula>
    </cfRule>
    <cfRule type="expression" dxfId="3461" priority="3300" stopIfTrue="1">
      <formula>AND(OR($A309="COMPOSICAO",$A309="INSUMO",$A309&lt;&gt;""),$A309&lt;&gt;"")</formula>
    </cfRule>
  </conditionalFormatting>
  <conditionalFormatting sqref="B309">
    <cfRule type="expression" dxfId="3460" priority="3297" stopIfTrue="1">
      <formula>AND($A309&lt;&gt;"COMPOSICAO",$A309&lt;&gt;"INSUMO",$A309&lt;&gt;"")</formula>
    </cfRule>
    <cfRule type="expression" dxfId="3459" priority="3298" stopIfTrue="1">
      <formula>AND(OR($A309="COMPOSICAO",$A309="INSUMO",$A309&lt;&gt;""),$A309&lt;&gt;"")</formula>
    </cfRule>
  </conditionalFormatting>
  <conditionalFormatting sqref="B309">
    <cfRule type="expression" dxfId="3458" priority="3295" stopIfTrue="1">
      <formula>AND($A309&lt;&gt;"COMPOSICAO",$A309&lt;&gt;"INSUMO",$A309&lt;&gt;"")</formula>
    </cfRule>
    <cfRule type="expression" dxfId="3457" priority="3296" stopIfTrue="1">
      <formula>AND(OR($A309="COMPOSICAO",$A309="INSUMO",$A309&lt;&gt;""),$A309&lt;&gt;"")</formula>
    </cfRule>
  </conditionalFormatting>
  <conditionalFormatting sqref="B309">
    <cfRule type="expression" dxfId="3456" priority="3293" stopIfTrue="1">
      <formula>AND($A309&lt;&gt;"COMPOSICAO",$A309&lt;&gt;"INSUMO",$A309&lt;&gt;"")</formula>
    </cfRule>
    <cfRule type="expression" dxfId="3455" priority="3294" stopIfTrue="1">
      <formula>AND(OR($A309="COMPOSICAO",$A309="INSUMO",$A309&lt;&gt;""),$A309&lt;&gt;"")</formula>
    </cfRule>
  </conditionalFormatting>
  <conditionalFormatting sqref="B309">
    <cfRule type="expression" dxfId="3454" priority="3291" stopIfTrue="1">
      <formula>AND($A309&lt;&gt;"COMPOSICAO",$A309&lt;&gt;"INSUMO",$A309&lt;&gt;"")</formula>
    </cfRule>
    <cfRule type="expression" dxfId="3453" priority="3292" stopIfTrue="1">
      <formula>AND(OR($A309="COMPOSICAO",$A309="INSUMO",$A309&lt;&gt;""),$A309&lt;&gt;"")</formula>
    </cfRule>
  </conditionalFormatting>
  <conditionalFormatting sqref="B309">
    <cfRule type="expression" dxfId="3452" priority="3289" stopIfTrue="1">
      <formula>AND($A309&lt;&gt;"COMPOSICAO",$A309&lt;&gt;"INSUMO",$A309&lt;&gt;"")</formula>
    </cfRule>
    <cfRule type="expression" dxfId="3451" priority="3290" stopIfTrue="1">
      <formula>AND(OR($A309="COMPOSICAO",$A309="INSUMO",$A309&lt;&gt;""),$A309&lt;&gt;"")</formula>
    </cfRule>
  </conditionalFormatting>
  <conditionalFormatting sqref="B309">
    <cfRule type="expression" dxfId="3450" priority="3287" stopIfTrue="1">
      <formula>AND($A309&lt;&gt;"COMPOSICAO",$A309&lt;&gt;"INSUMO",$A309&lt;&gt;"")</formula>
    </cfRule>
    <cfRule type="expression" dxfId="3449" priority="3288" stopIfTrue="1">
      <formula>AND(OR($A309="COMPOSICAO",$A309="INSUMO",$A309&lt;&gt;""),$A309&lt;&gt;"")</formula>
    </cfRule>
  </conditionalFormatting>
  <conditionalFormatting sqref="B309">
    <cfRule type="expression" dxfId="3448" priority="3285" stopIfTrue="1">
      <formula>AND($A309&lt;&gt;"COMPOSICAO",$A309&lt;&gt;"INSUMO",$A309&lt;&gt;"")</formula>
    </cfRule>
    <cfRule type="expression" dxfId="3447" priority="3286" stopIfTrue="1">
      <formula>AND(OR($A309="COMPOSICAO",$A309="INSUMO",$A309&lt;&gt;""),$A309&lt;&gt;"")</formula>
    </cfRule>
  </conditionalFormatting>
  <conditionalFormatting sqref="B309">
    <cfRule type="expression" dxfId="3446" priority="3283" stopIfTrue="1">
      <formula>AND($A309&lt;&gt;"COMPOSICAO",$A309&lt;&gt;"INSUMO",$A309&lt;&gt;"")</formula>
    </cfRule>
    <cfRule type="expression" dxfId="3445" priority="3284" stopIfTrue="1">
      <formula>AND(OR($A309="COMPOSICAO",$A309="INSUMO",$A309&lt;&gt;""),$A309&lt;&gt;"")</formula>
    </cfRule>
  </conditionalFormatting>
  <conditionalFormatting sqref="B309">
    <cfRule type="expression" dxfId="3444" priority="3281" stopIfTrue="1">
      <formula>AND($A309&lt;&gt;"COMPOSICAO",$A309&lt;&gt;"INSUMO",$A309&lt;&gt;"")</formula>
    </cfRule>
    <cfRule type="expression" dxfId="3443" priority="3282" stopIfTrue="1">
      <formula>AND(OR($A309="COMPOSICAO",$A309="INSUMO",$A309&lt;&gt;""),$A309&lt;&gt;"")</formula>
    </cfRule>
  </conditionalFormatting>
  <conditionalFormatting sqref="B309">
    <cfRule type="expression" dxfId="3442" priority="3279" stopIfTrue="1">
      <formula>AND($A309&lt;&gt;"COMPOSICAO",$A309&lt;&gt;"INSUMO",$A309&lt;&gt;"")</formula>
    </cfRule>
    <cfRule type="expression" dxfId="3441" priority="3280" stopIfTrue="1">
      <formula>AND(OR($A309="COMPOSICAO",$A309="INSUMO",$A309&lt;&gt;""),$A309&lt;&gt;"")</formula>
    </cfRule>
  </conditionalFormatting>
  <conditionalFormatting sqref="B309">
    <cfRule type="expression" dxfId="3440" priority="3277" stopIfTrue="1">
      <formula>AND($A309&lt;&gt;"COMPOSICAO",$A309&lt;&gt;"INSUMO",$A309&lt;&gt;"")</formula>
    </cfRule>
    <cfRule type="expression" dxfId="3439" priority="3278" stopIfTrue="1">
      <formula>AND(OR($A309="COMPOSICAO",$A309="INSUMO",$A309&lt;&gt;""),$A309&lt;&gt;"")</formula>
    </cfRule>
  </conditionalFormatting>
  <conditionalFormatting sqref="B309">
    <cfRule type="expression" dxfId="3438" priority="3275" stopIfTrue="1">
      <formula>AND($A309&lt;&gt;"COMPOSICAO",$A309&lt;&gt;"INSUMO",$A309&lt;&gt;"")</formula>
    </cfRule>
    <cfRule type="expression" dxfId="3437" priority="3276" stopIfTrue="1">
      <formula>AND(OR($A309="COMPOSICAO",$A309="INSUMO",$A309&lt;&gt;""),$A309&lt;&gt;"")</formula>
    </cfRule>
  </conditionalFormatting>
  <conditionalFormatting sqref="B309">
    <cfRule type="expression" dxfId="3436" priority="3273" stopIfTrue="1">
      <formula>AND($A309&lt;&gt;"COMPOSICAO",$A309&lt;&gt;"INSUMO",$A309&lt;&gt;"")</formula>
    </cfRule>
    <cfRule type="expression" dxfId="3435" priority="3274" stopIfTrue="1">
      <formula>AND(OR($A309="COMPOSICAO",$A309="INSUMO",$A309&lt;&gt;""),$A309&lt;&gt;"")</formula>
    </cfRule>
  </conditionalFormatting>
  <conditionalFormatting sqref="B309">
    <cfRule type="expression" dxfId="3434" priority="3271" stopIfTrue="1">
      <formula>AND($A309&lt;&gt;"COMPOSICAO",$A309&lt;&gt;"INSUMO",$A309&lt;&gt;"")</formula>
    </cfRule>
    <cfRule type="expression" dxfId="3433" priority="3272" stopIfTrue="1">
      <formula>AND(OR($A309="COMPOSICAO",$A309="INSUMO",$A309&lt;&gt;""),$A309&lt;&gt;"")</formula>
    </cfRule>
  </conditionalFormatting>
  <conditionalFormatting sqref="B309">
    <cfRule type="expression" dxfId="3432" priority="3269" stopIfTrue="1">
      <formula>AND($A309&lt;&gt;"COMPOSICAO",$A309&lt;&gt;"INSUMO",$A309&lt;&gt;"")</formula>
    </cfRule>
    <cfRule type="expression" dxfId="3431" priority="3270" stopIfTrue="1">
      <formula>AND(OR($A309="COMPOSICAO",$A309="INSUMO",$A309&lt;&gt;""),$A309&lt;&gt;"")</formula>
    </cfRule>
  </conditionalFormatting>
  <conditionalFormatting sqref="B309">
    <cfRule type="expression" dxfId="3430" priority="3267" stopIfTrue="1">
      <formula>AND($A309&lt;&gt;"COMPOSICAO",$A309&lt;&gt;"INSUMO",$A309&lt;&gt;"")</formula>
    </cfRule>
    <cfRule type="expression" dxfId="3429" priority="3268" stopIfTrue="1">
      <formula>AND(OR($A309="COMPOSICAO",$A309="INSUMO",$A309&lt;&gt;""),$A309&lt;&gt;"")</formula>
    </cfRule>
  </conditionalFormatting>
  <conditionalFormatting sqref="B309">
    <cfRule type="expression" dxfId="3428" priority="3265" stopIfTrue="1">
      <formula>AND($A309&lt;&gt;"COMPOSICAO",$A309&lt;&gt;"INSUMO",$A309&lt;&gt;"")</formula>
    </cfRule>
    <cfRule type="expression" dxfId="3427" priority="3266" stopIfTrue="1">
      <formula>AND(OR($A309="COMPOSICAO",$A309="INSUMO",$A309&lt;&gt;""),$A309&lt;&gt;"")</formula>
    </cfRule>
  </conditionalFormatting>
  <conditionalFormatting sqref="B309">
    <cfRule type="expression" dxfId="3426" priority="3263" stopIfTrue="1">
      <formula>AND($A309&lt;&gt;"COMPOSICAO",$A309&lt;&gt;"INSUMO",$A309&lt;&gt;"")</formula>
    </cfRule>
    <cfRule type="expression" dxfId="3425" priority="3264" stopIfTrue="1">
      <formula>AND(OR($A309="COMPOSICAO",$A309="INSUMO",$A309&lt;&gt;""),$A309&lt;&gt;"")</formula>
    </cfRule>
  </conditionalFormatting>
  <conditionalFormatting sqref="B309">
    <cfRule type="expression" dxfId="3424" priority="3261" stopIfTrue="1">
      <formula>AND($A309&lt;&gt;"COMPOSICAO",$A309&lt;&gt;"INSUMO",$A309&lt;&gt;"")</formula>
    </cfRule>
    <cfRule type="expression" dxfId="3423" priority="3262" stopIfTrue="1">
      <formula>AND(OR($A309="COMPOSICAO",$A309="INSUMO",$A309&lt;&gt;""),$A309&lt;&gt;"")</formula>
    </cfRule>
  </conditionalFormatting>
  <conditionalFormatting sqref="B309">
    <cfRule type="expression" dxfId="3422" priority="3259" stopIfTrue="1">
      <formula>AND($A309&lt;&gt;"COMPOSICAO",$A309&lt;&gt;"INSUMO",$A309&lt;&gt;"")</formula>
    </cfRule>
    <cfRule type="expression" dxfId="3421" priority="3260" stopIfTrue="1">
      <formula>AND(OR($A309="COMPOSICAO",$A309="INSUMO",$A309&lt;&gt;""),$A309&lt;&gt;"")</formula>
    </cfRule>
  </conditionalFormatting>
  <conditionalFormatting sqref="B309">
    <cfRule type="expression" dxfId="3420" priority="3257" stopIfTrue="1">
      <formula>AND($A309&lt;&gt;"COMPOSICAO",$A309&lt;&gt;"INSUMO",$A309&lt;&gt;"")</formula>
    </cfRule>
    <cfRule type="expression" dxfId="3419" priority="3258" stopIfTrue="1">
      <formula>AND(OR($A309="COMPOSICAO",$A309="INSUMO",$A309&lt;&gt;""),$A309&lt;&gt;"")</formula>
    </cfRule>
  </conditionalFormatting>
  <conditionalFormatting sqref="B309">
    <cfRule type="expression" dxfId="3418" priority="3255" stopIfTrue="1">
      <formula>AND($A309&lt;&gt;"COMPOSICAO",$A309&lt;&gt;"INSUMO",$A309&lt;&gt;"")</formula>
    </cfRule>
    <cfRule type="expression" dxfId="3417" priority="3256" stopIfTrue="1">
      <formula>AND(OR($A309="COMPOSICAO",$A309="INSUMO",$A309&lt;&gt;""),$A309&lt;&gt;"")</formula>
    </cfRule>
  </conditionalFormatting>
  <conditionalFormatting sqref="B309">
    <cfRule type="expression" dxfId="3416" priority="3253" stopIfTrue="1">
      <formula>AND($A309&lt;&gt;"COMPOSICAO",$A309&lt;&gt;"INSUMO",$A309&lt;&gt;"")</formula>
    </cfRule>
    <cfRule type="expression" dxfId="3415" priority="3254" stopIfTrue="1">
      <formula>AND(OR($A309="COMPOSICAO",$A309="INSUMO",$A309&lt;&gt;""),$A309&lt;&gt;"")</formula>
    </cfRule>
  </conditionalFormatting>
  <conditionalFormatting sqref="B309">
    <cfRule type="expression" dxfId="3414" priority="3251" stopIfTrue="1">
      <formula>AND($A309&lt;&gt;"COMPOSICAO",$A309&lt;&gt;"INSUMO",$A309&lt;&gt;"")</formula>
    </cfRule>
    <cfRule type="expression" dxfId="3413" priority="3252" stopIfTrue="1">
      <formula>AND(OR($A309="COMPOSICAO",$A309="INSUMO",$A309&lt;&gt;""),$A309&lt;&gt;"")</formula>
    </cfRule>
  </conditionalFormatting>
  <conditionalFormatting sqref="B309">
    <cfRule type="expression" dxfId="3412" priority="3249" stopIfTrue="1">
      <formula>AND($A309&lt;&gt;"COMPOSICAO",$A309&lt;&gt;"INSUMO",$A309&lt;&gt;"")</formula>
    </cfRule>
    <cfRule type="expression" dxfId="3411" priority="3250" stopIfTrue="1">
      <formula>AND(OR($A309="COMPOSICAO",$A309="INSUMO",$A309&lt;&gt;""),$A309&lt;&gt;"")</formula>
    </cfRule>
  </conditionalFormatting>
  <conditionalFormatting sqref="B309">
    <cfRule type="expression" dxfId="3410" priority="3247" stopIfTrue="1">
      <formula>AND($A309&lt;&gt;"COMPOSICAO",$A309&lt;&gt;"INSUMO",$A309&lt;&gt;"")</formula>
    </cfRule>
    <cfRule type="expression" dxfId="3409" priority="3248" stopIfTrue="1">
      <formula>AND(OR($A309="COMPOSICAO",$A309="INSUMO",$A309&lt;&gt;""),$A309&lt;&gt;"")</formula>
    </cfRule>
  </conditionalFormatting>
  <conditionalFormatting sqref="B309">
    <cfRule type="expression" dxfId="3408" priority="3245" stopIfTrue="1">
      <formula>AND($A309&lt;&gt;"COMPOSICAO",$A309&lt;&gt;"INSUMO",$A309&lt;&gt;"")</formula>
    </cfRule>
    <cfRule type="expression" dxfId="3407" priority="3246" stopIfTrue="1">
      <formula>AND(OR($A309="COMPOSICAO",$A309="INSUMO",$A309&lt;&gt;""),$A309&lt;&gt;"")</formula>
    </cfRule>
  </conditionalFormatting>
  <conditionalFormatting sqref="B309">
    <cfRule type="expression" dxfId="3406" priority="3243" stopIfTrue="1">
      <formula>AND($A309&lt;&gt;"COMPOSICAO",$A309&lt;&gt;"INSUMO",$A309&lt;&gt;"")</formula>
    </cfRule>
    <cfRule type="expression" dxfId="3405" priority="3244" stopIfTrue="1">
      <formula>AND(OR($A309="COMPOSICAO",$A309="INSUMO",$A309&lt;&gt;""),$A309&lt;&gt;"")</formula>
    </cfRule>
  </conditionalFormatting>
  <conditionalFormatting sqref="B309">
    <cfRule type="expression" dxfId="3404" priority="3241" stopIfTrue="1">
      <formula>AND($A309&lt;&gt;"COMPOSICAO",$A309&lt;&gt;"INSUMO",$A309&lt;&gt;"")</formula>
    </cfRule>
    <cfRule type="expression" dxfId="3403" priority="3242" stopIfTrue="1">
      <formula>AND(OR($A309="COMPOSICAO",$A309="INSUMO",$A309&lt;&gt;""),$A309&lt;&gt;"")</formula>
    </cfRule>
  </conditionalFormatting>
  <conditionalFormatting sqref="B309">
    <cfRule type="expression" dxfId="3402" priority="3239" stopIfTrue="1">
      <formula>AND($A309&lt;&gt;"COMPOSICAO",$A309&lt;&gt;"INSUMO",$A309&lt;&gt;"")</formula>
    </cfRule>
    <cfRule type="expression" dxfId="3401" priority="3240" stopIfTrue="1">
      <formula>AND(OR($A309="COMPOSICAO",$A309="INSUMO",$A309&lt;&gt;""),$A309&lt;&gt;"")</formula>
    </cfRule>
  </conditionalFormatting>
  <conditionalFormatting sqref="B309">
    <cfRule type="expression" dxfId="3400" priority="3237" stopIfTrue="1">
      <formula>AND($A309&lt;&gt;"COMPOSICAO",$A309&lt;&gt;"INSUMO",$A309&lt;&gt;"")</formula>
    </cfRule>
    <cfRule type="expression" dxfId="3399" priority="3238" stopIfTrue="1">
      <formula>AND(OR($A309="COMPOSICAO",$A309="INSUMO",$A309&lt;&gt;""),$A309&lt;&gt;"")</formula>
    </cfRule>
  </conditionalFormatting>
  <conditionalFormatting sqref="B309">
    <cfRule type="expression" dxfId="3398" priority="3235" stopIfTrue="1">
      <formula>AND($A309&lt;&gt;"COMPOSICAO",$A309&lt;&gt;"INSUMO",$A309&lt;&gt;"")</formula>
    </cfRule>
    <cfRule type="expression" dxfId="3397" priority="3236" stopIfTrue="1">
      <formula>AND(OR($A309="COMPOSICAO",$A309="INSUMO",$A309&lt;&gt;""),$A309&lt;&gt;"")</formula>
    </cfRule>
  </conditionalFormatting>
  <conditionalFormatting sqref="B309">
    <cfRule type="expression" dxfId="3396" priority="3233" stopIfTrue="1">
      <formula>AND($A309&lt;&gt;"COMPOSICAO",$A309&lt;&gt;"INSUMO",$A309&lt;&gt;"")</formula>
    </cfRule>
    <cfRule type="expression" dxfId="3395" priority="3234" stopIfTrue="1">
      <formula>AND(OR($A309="COMPOSICAO",$A309="INSUMO",$A309&lt;&gt;""),$A309&lt;&gt;"")</formula>
    </cfRule>
  </conditionalFormatting>
  <conditionalFormatting sqref="B309">
    <cfRule type="expression" dxfId="3394" priority="3231" stopIfTrue="1">
      <formula>AND($A309&lt;&gt;"COMPOSICAO",$A309&lt;&gt;"INSUMO",$A309&lt;&gt;"")</formula>
    </cfRule>
    <cfRule type="expression" dxfId="3393" priority="3232" stopIfTrue="1">
      <formula>AND(OR($A309="COMPOSICAO",$A309="INSUMO",$A309&lt;&gt;""),$A309&lt;&gt;"")</formula>
    </cfRule>
  </conditionalFormatting>
  <conditionalFormatting sqref="B309">
    <cfRule type="expression" dxfId="3392" priority="3229" stopIfTrue="1">
      <formula>AND($A309&lt;&gt;"COMPOSICAO",$A309&lt;&gt;"INSUMO",$A309&lt;&gt;"")</formula>
    </cfRule>
    <cfRule type="expression" dxfId="3391" priority="3230" stopIfTrue="1">
      <formula>AND(OR($A309="COMPOSICAO",$A309="INSUMO",$A309&lt;&gt;""),$A309&lt;&gt;"")</formula>
    </cfRule>
  </conditionalFormatting>
  <conditionalFormatting sqref="B309">
    <cfRule type="expression" dxfId="3390" priority="3227" stopIfTrue="1">
      <formula>AND($A309&lt;&gt;"COMPOSICAO",$A309&lt;&gt;"INSUMO",$A309&lt;&gt;"")</formula>
    </cfRule>
    <cfRule type="expression" dxfId="3389" priority="3228" stopIfTrue="1">
      <formula>AND(OR($A309="COMPOSICAO",$A309="INSUMO",$A309&lt;&gt;""),$A309&lt;&gt;"")</formula>
    </cfRule>
  </conditionalFormatting>
  <conditionalFormatting sqref="B309">
    <cfRule type="expression" dxfId="3388" priority="3225" stopIfTrue="1">
      <formula>AND($A309&lt;&gt;"COMPOSICAO",$A309&lt;&gt;"INSUMO",$A309&lt;&gt;"")</formula>
    </cfRule>
    <cfRule type="expression" dxfId="3387" priority="3226" stopIfTrue="1">
      <formula>AND(OR($A309="COMPOSICAO",$A309="INSUMO",$A309&lt;&gt;""),$A309&lt;&gt;"")</formula>
    </cfRule>
  </conditionalFormatting>
  <conditionalFormatting sqref="B309">
    <cfRule type="expression" dxfId="3386" priority="3223" stopIfTrue="1">
      <formula>AND($A309&lt;&gt;"COMPOSICAO",$A309&lt;&gt;"INSUMO",$A309&lt;&gt;"")</formula>
    </cfRule>
    <cfRule type="expression" dxfId="3385" priority="3224" stopIfTrue="1">
      <formula>AND(OR($A309="COMPOSICAO",$A309="INSUMO",$A309&lt;&gt;""),$A309&lt;&gt;"")</formula>
    </cfRule>
  </conditionalFormatting>
  <conditionalFormatting sqref="B309">
    <cfRule type="expression" dxfId="3384" priority="3221" stopIfTrue="1">
      <formula>AND($A309&lt;&gt;"COMPOSICAO",$A309&lt;&gt;"INSUMO",$A309&lt;&gt;"")</formula>
    </cfRule>
    <cfRule type="expression" dxfId="3383" priority="3222" stopIfTrue="1">
      <formula>AND(OR($A309="COMPOSICAO",$A309="INSUMO",$A309&lt;&gt;""),$A309&lt;&gt;"")</formula>
    </cfRule>
  </conditionalFormatting>
  <conditionalFormatting sqref="B309">
    <cfRule type="expression" dxfId="3382" priority="3219" stopIfTrue="1">
      <formula>AND($A309&lt;&gt;"COMPOSICAO",$A309&lt;&gt;"INSUMO",$A309&lt;&gt;"")</formula>
    </cfRule>
    <cfRule type="expression" dxfId="3381" priority="3220" stopIfTrue="1">
      <formula>AND(OR($A309="COMPOSICAO",$A309="INSUMO",$A309&lt;&gt;""),$A309&lt;&gt;"")</formula>
    </cfRule>
  </conditionalFormatting>
  <conditionalFormatting sqref="B309">
    <cfRule type="expression" dxfId="3380" priority="3217" stopIfTrue="1">
      <formula>AND($A309&lt;&gt;"COMPOSICAO",$A309&lt;&gt;"INSUMO",$A309&lt;&gt;"")</formula>
    </cfRule>
    <cfRule type="expression" dxfId="3379" priority="3218" stopIfTrue="1">
      <formula>AND(OR($A309="COMPOSICAO",$A309="INSUMO",$A309&lt;&gt;""),$A309&lt;&gt;"")</formula>
    </cfRule>
  </conditionalFormatting>
  <conditionalFormatting sqref="B309">
    <cfRule type="expression" dxfId="3378" priority="3215" stopIfTrue="1">
      <formula>AND($A309&lt;&gt;"COMPOSICAO",$A309&lt;&gt;"INSUMO",$A309&lt;&gt;"")</formula>
    </cfRule>
    <cfRule type="expression" dxfId="3377" priority="3216" stopIfTrue="1">
      <formula>AND(OR($A309="COMPOSICAO",$A309="INSUMO",$A309&lt;&gt;""),$A309&lt;&gt;"")</formula>
    </cfRule>
  </conditionalFormatting>
  <conditionalFormatting sqref="B309">
    <cfRule type="expression" dxfId="3376" priority="3213" stopIfTrue="1">
      <formula>AND($A309&lt;&gt;"COMPOSICAO",$A309&lt;&gt;"INSUMO",$A309&lt;&gt;"")</formula>
    </cfRule>
    <cfRule type="expression" dxfId="3375" priority="3214" stopIfTrue="1">
      <formula>AND(OR($A309="COMPOSICAO",$A309="INSUMO",$A309&lt;&gt;""),$A309&lt;&gt;"")</formula>
    </cfRule>
  </conditionalFormatting>
  <conditionalFormatting sqref="B309">
    <cfRule type="expression" dxfId="3374" priority="3211" stopIfTrue="1">
      <formula>AND($A309&lt;&gt;"COMPOSICAO",$A309&lt;&gt;"INSUMO",$A309&lt;&gt;"")</formula>
    </cfRule>
    <cfRule type="expression" dxfId="3373" priority="3212" stopIfTrue="1">
      <formula>AND(OR($A309="COMPOSICAO",$A309="INSUMO",$A309&lt;&gt;""),$A309&lt;&gt;"")</formula>
    </cfRule>
  </conditionalFormatting>
  <conditionalFormatting sqref="B309">
    <cfRule type="expression" dxfId="3372" priority="3209" stopIfTrue="1">
      <formula>AND($A309&lt;&gt;"COMPOSICAO",$A309&lt;&gt;"INSUMO",$A309&lt;&gt;"")</formula>
    </cfRule>
    <cfRule type="expression" dxfId="3371" priority="3210" stopIfTrue="1">
      <formula>AND(OR($A309="COMPOSICAO",$A309="INSUMO",$A309&lt;&gt;""),$A309&lt;&gt;"")</formula>
    </cfRule>
  </conditionalFormatting>
  <conditionalFormatting sqref="B309">
    <cfRule type="expression" dxfId="3370" priority="3207" stopIfTrue="1">
      <formula>AND($A309&lt;&gt;"COMPOSICAO",$A309&lt;&gt;"INSUMO",$A309&lt;&gt;"")</formula>
    </cfRule>
    <cfRule type="expression" dxfId="3369" priority="3208" stopIfTrue="1">
      <formula>AND(OR($A309="COMPOSICAO",$A309="INSUMO",$A309&lt;&gt;""),$A309&lt;&gt;"")</formula>
    </cfRule>
  </conditionalFormatting>
  <conditionalFormatting sqref="B309">
    <cfRule type="expression" dxfId="3368" priority="3205" stopIfTrue="1">
      <formula>AND($A309&lt;&gt;"COMPOSICAO",$A309&lt;&gt;"INSUMO",$A309&lt;&gt;"")</formula>
    </cfRule>
    <cfRule type="expression" dxfId="3367" priority="3206" stopIfTrue="1">
      <formula>AND(OR($A309="COMPOSICAO",$A309="INSUMO",$A309&lt;&gt;""),$A309&lt;&gt;"")</formula>
    </cfRule>
  </conditionalFormatting>
  <conditionalFormatting sqref="B309">
    <cfRule type="expression" dxfId="3366" priority="3203" stopIfTrue="1">
      <formula>AND($A309&lt;&gt;"COMPOSICAO",$A309&lt;&gt;"INSUMO",$A309&lt;&gt;"")</formula>
    </cfRule>
    <cfRule type="expression" dxfId="3365" priority="3204" stopIfTrue="1">
      <formula>AND(OR($A309="COMPOSICAO",$A309="INSUMO",$A309&lt;&gt;""),$A309&lt;&gt;"")</formula>
    </cfRule>
  </conditionalFormatting>
  <conditionalFormatting sqref="B309">
    <cfRule type="expression" dxfId="3364" priority="3201" stopIfTrue="1">
      <formula>AND($A309&lt;&gt;"COMPOSICAO",$A309&lt;&gt;"INSUMO",$A309&lt;&gt;"")</formula>
    </cfRule>
    <cfRule type="expression" dxfId="3363" priority="3202" stopIfTrue="1">
      <formula>AND(OR($A309="COMPOSICAO",$A309="INSUMO",$A309&lt;&gt;""),$A309&lt;&gt;"")</formula>
    </cfRule>
  </conditionalFormatting>
  <conditionalFormatting sqref="B309">
    <cfRule type="expression" dxfId="3362" priority="3199" stopIfTrue="1">
      <formula>AND($A309&lt;&gt;"COMPOSICAO",$A309&lt;&gt;"INSUMO",$A309&lt;&gt;"")</formula>
    </cfRule>
    <cfRule type="expression" dxfId="3361" priority="3200" stopIfTrue="1">
      <formula>AND(OR($A309="COMPOSICAO",$A309="INSUMO",$A309&lt;&gt;""),$A309&lt;&gt;"")</formula>
    </cfRule>
  </conditionalFormatting>
  <conditionalFormatting sqref="B320">
    <cfRule type="expression" dxfId="3360" priority="3197" stopIfTrue="1">
      <formula>AND($A320&lt;&gt;"COMPOSICAO",$A320&lt;&gt;"INSUMO",$A320&lt;&gt;"")</formula>
    </cfRule>
    <cfRule type="expression" dxfId="3359" priority="3198" stopIfTrue="1">
      <formula>AND(OR($A320="COMPOSICAO",$A320="INSUMO",$A320&lt;&gt;""),$A320&lt;&gt;"")</formula>
    </cfRule>
  </conditionalFormatting>
  <conditionalFormatting sqref="B320">
    <cfRule type="expression" dxfId="3358" priority="3195" stopIfTrue="1">
      <formula>AND($A320&lt;&gt;"COMPOSICAO",$A320&lt;&gt;"INSUMO",$A320&lt;&gt;"")</formula>
    </cfRule>
    <cfRule type="expression" dxfId="3357" priority="3196" stopIfTrue="1">
      <formula>AND(OR($A320="COMPOSICAO",$A320="INSUMO",$A320&lt;&gt;""),$A320&lt;&gt;"")</formula>
    </cfRule>
  </conditionalFormatting>
  <conditionalFormatting sqref="B320">
    <cfRule type="expression" dxfId="3356" priority="3193" stopIfTrue="1">
      <formula>AND($A320&lt;&gt;"COMPOSICAO",$A320&lt;&gt;"INSUMO",$A320&lt;&gt;"")</formula>
    </cfRule>
    <cfRule type="expression" dxfId="3355" priority="3194" stopIfTrue="1">
      <formula>AND(OR($A320="COMPOSICAO",$A320="INSUMO",$A320&lt;&gt;""),$A320&lt;&gt;"")</formula>
    </cfRule>
  </conditionalFormatting>
  <conditionalFormatting sqref="B320">
    <cfRule type="expression" dxfId="3354" priority="3191" stopIfTrue="1">
      <formula>AND($A320&lt;&gt;"COMPOSICAO",$A320&lt;&gt;"INSUMO",$A320&lt;&gt;"")</formula>
    </cfRule>
    <cfRule type="expression" dxfId="3353" priority="3192" stopIfTrue="1">
      <formula>AND(OR($A320="COMPOSICAO",$A320="INSUMO",$A320&lt;&gt;""),$A320&lt;&gt;"")</formula>
    </cfRule>
  </conditionalFormatting>
  <conditionalFormatting sqref="B320">
    <cfRule type="expression" dxfId="3352" priority="3189" stopIfTrue="1">
      <formula>AND($A320&lt;&gt;"COMPOSICAO",$A320&lt;&gt;"INSUMO",$A320&lt;&gt;"")</formula>
    </cfRule>
    <cfRule type="expression" dxfId="3351" priority="3190" stopIfTrue="1">
      <formula>AND(OR($A320="COMPOSICAO",$A320="INSUMO",$A320&lt;&gt;""),$A320&lt;&gt;"")</formula>
    </cfRule>
  </conditionalFormatting>
  <conditionalFormatting sqref="B320">
    <cfRule type="expression" dxfId="3350" priority="3187" stopIfTrue="1">
      <formula>AND($A320&lt;&gt;"COMPOSICAO",$A320&lt;&gt;"INSUMO",$A320&lt;&gt;"")</formula>
    </cfRule>
    <cfRule type="expression" dxfId="3349" priority="3188" stopIfTrue="1">
      <formula>AND(OR($A320="COMPOSICAO",$A320="INSUMO",$A320&lt;&gt;""),$A320&lt;&gt;"")</formula>
    </cfRule>
  </conditionalFormatting>
  <conditionalFormatting sqref="B320">
    <cfRule type="expression" dxfId="3348" priority="3185" stopIfTrue="1">
      <formula>AND($A320&lt;&gt;"COMPOSICAO",$A320&lt;&gt;"INSUMO",$A320&lt;&gt;"")</formula>
    </cfRule>
    <cfRule type="expression" dxfId="3347" priority="3186" stopIfTrue="1">
      <formula>AND(OR($A320="COMPOSICAO",$A320="INSUMO",$A320&lt;&gt;""),$A320&lt;&gt;"")</formula>
    </cfRule>
  </conditionalFormatting>
  <conditionalFormatting sqref="B320">
    <cfRule type="expression" dxfId="3346" priority="3183" stopIfTrue="1">
      <formula>AND($A320&lt;&gt;"COMPOSICAO",$A320&lt;&gt;"INSUMO",$A320&lt;&gt;"")</formula>
    </cfRule>
    <cfRule type="expression" dxfId="3345" priority="3184" stopIfTrue="1">
      <formula>AND(OR($A320="COMPOSICAO",$A320="INSUMO",$A320&lt;&gt;""),$A320&lt;&gt;"")</formula>
    </cfRule>
  </conditionalFormatting>
  <conditionalFormatting sqref="B320">
    <cfRule type="expression" dxfId="3344" priority="3181" stopIfTrue="1">
      <formula>AND($A320&lt;&gt;"COMPOSICAO",$A320&lt;&gt;"INSUMO",$A320&lt;&gt;"")</formula>
    </cfRule>
    <cfRule type="expression" dxfId="3343" priority="3182" stopIfTrue="1">
      <formula>AND(OR($A320="COMPOSICAO",$A320="INSUMO",$A320&lt;&gt;""),$A320&lt;&gt;"")</formula>
    </cfRule>
  </conditionalFormatting>
  <conditionalFormatting sqref="B320">
    <cfRule type="expression" dxfId="3342" priority="3179" stopIfTrue="1">
      <formula>AND($A320&lt;&gt;"COMPOSICAO",$A320&lt;&gt;"INSUMO",$A320&lt;&gt;"")</formula>
    </cfRule>
    <cfRule type="expression" dxfId="3341" priority="3180" stopIfTrue="1">
      <formula>AND(OR($A320="COMPOSICAO",$A320="INSUMO",$A320&lt;&gt;""),$A320&lt;&gt;"")</formula>
    </cfRule>
  </conditionalFormatting>
  <conditionalFormatting sqref="B320">
    <cfRule type="expression" dxfId="3340" priority="3177" stopIfTrue="1">
      <formula>AND($A320&lt;&gt;"COMPOSICAO",$A320&lt;&gt;"INSUMO",$A320&lt;&gt;"")</formula>
    </cfRule>
    <cfRule type="expression" dxfId="3339" priority="3178" stopIfTrue="1">
      <formula>AND(OR($A320="COMPOSICAO",$A320="INSUMO",$A320&lt;&gt;""),$A320&lt;&gt;"")</formula>
    </cfRule>
  </conditionalFormatting>
  <conditionalFormatting sqref="B320">
    <cfRule type="expression" dxfId="3338" priority="3175" stopIfTrue="1">
      <formula>AND($A320&lt;&gt;"COMPOSICAO",$A320&lt;&gt;"INSUMO",$A320&lt;&gt;"")</formula>
    </cfRule>
    <cfRule type="expression" dxfId="3337" priority="3176" stopIfTrue="1">
      <formula>AND(OR($A320="COMPOSICAO",$A320="INSUMO",$A320&lt;&gt;""),$A320&lt;&gt;"")</formula>
    </cfRule>
  </conditionalFormatting>
  <conditionalFormatting sqref="B320">
    <cfRule type="expression" dxfId="3336" priority="3173" stopIfTrue="1">
      <formula>AND($A320&lt;&gt;"COMPOSICAO",$A320&lt;&gt;"INSUMO",$A320&lt;&gt;"")</formula>
    </cfRule>
    <cfRule type="expression" dxfId="3335" priority="3174" stopIfTrue="1">
      <formula>AND(OR($A320="COMPOSICAO",$A320="INSUMO",$A320&lt;&gt;""),$A320&lt;&gt;"")</formula>
    </cfRule>
  </conditionalFormatting>
  <conditionalFormatting sqref="B320">
    <cfRule type="expression" dxfId="3334" priority="3171" stopIfTrue="1">
      <formula>AND($A320&lt;&gt;"COMPOSICAO",$A320&lt;&gt;"INSUMO",$A320&lt;&gt;"")</formula>
    </cfRule>
    <cfRule type="expression" dxfId="3333" priority="3172" stopIfTrue="1">
      <formula>AND(OR($A320="COMPOSICAO",$A320="INSUMO",$A320&lt;&gt;""),$A320&lt;&gt;"")</formula>
    </cfRule>
  </conditionalFormatting>
  <conditionalFormatting sqref="B320">
    <cfRule type="expression" dxfId="3332" priority="3169" stopIfTrue="1">
      <formula>AND($A320&lt;&gt;"COMPOSICAO",$A320&lt;&gt;"INSUMO",$A320&lt;&gt;"")</formula>
    </cfRule>
    <cfRule type="expression" dxfId="3331" priority="3170" stopIfTrue="1">
      <formula>AND(OR($A320="COMPOSICAO",$A320="INSUMO",$A320&lt;&gt;""),$A320&lt;&gt;"")</formula>
    </cfRule>
  </conditionalFormatting>
  <conditionalFormatting sqref="B320">
    <cfRule type="expression" dxfId="3330" priority="3167" stopIfTrue="1">
      <formula>AND($A320&lt;&gt;"COMPOSICAO",$A320&lt;&gt;"INSUMO",$A320&lt;&gt;"")</formula>
    </cfRule>
    <cfRule type="expression" dxfId="3329" priority="3168" stopIfTrue="1">
      <formula>AND(OR($A320="COMPOSICAO",$A320="INSUMO",$A320&lt;&gt;""),$A320&lt;&gt;"")</formula>
    </cfRule>
  </conditionalFormatting>
  <conditionalFormatting sqref="B320">
    <cfRule type="expression" dxfId="3328" priority="3165" stopIfTrue="1">
      <formula>AND($A320&lt;&gt;"COMPOSICAO",$A320&lt;&gt;"INSUMO",$A320&lt;&gt;"")</formula>
    </cfRule>
    <cfRule type="expression" dxfId="3327" priority="3166" stopIfTrue="1">
      <formula>AND(OR($A320="COMPOSICAO",$A320="INSUMO",$A320&lt;&gt;""),$A320&lt;&gt;"")</formula>
    </cfRule>
  </conditionalFormatting>
  <conditionalFormatting sqref="B320">
    <cfRule type="expression" dxfId="3326" priority="3163" stopIfTrue="1">
      <formula>AND($A320&lt;&gt;"COMPOSICAO",$A320&lt;&gt;"INSUMO",$A320&lt;&gt;"")</formula>
    </cfRule>
    <cfRule type="expression" dxfId="3325" priority="3164" stopIfTrue="1">
      <formula>AND(OR($A320="COMPOSICAO",$A320="INSUMO",$A320&lt;&gt;""),$A320&lt;&gt;"")</formula>
    </cfRule>
  </conditionalFormatting>
  <conditionalFormatting sqref="B320">
    <cfRule type="expression" dxfId="3324" priority="3161" stopIfTrue="1">
      <formula>AND($A320&lt;&gt;"COMPOSICAO",$A320&lt;&gt;"INSUMO",$A320&lt;&gt;"")</formula>
    </cfRule>
    <cfRule type="expression" dxfId="3323" priority="3162" stopIfTrue="1">
      <formula>AND(OR($A320="COMPOSICAO",$A320="INSUMO",$A320&lt;&gt;""),$A320&lt;&gt;"")</formula>
    </cfRule>
  </conditionalFormatting>
  <conditionalFormatting sqref="B320">
    <cfRule type="expression" dxfId="3322" priority="3159" stopIfTrue="1">
      <formula>AND($A320&lt;&gt;"COMPOSICAO",$A320&lt;&gt;"INSUMO",$A320&lt;&gt;"")</formula>
    </cfRule>
    <cfRule type="expression" dxfId="3321" priority="3160" stopIfTrue="1">
      <formula>AND(OR($A320="COMPOSICAO",$A320="INSUMO",$A320&lt;&gt;""),$A320&lt;&gt;"")</formula>
    </cfRule>
  </conditionalFormatting>
  <conditionalFormatting sqref="B320">
    <cfRule type="expression" dxfId="3320" priority="3157" stopIfTrue="1">
      <formula>AND($A320&lt;&gt;"COMPOSICAO",$A320&lt;&gt;"INSUMO",$A320&lt;&gt;"")</formula>
    </cfRule>
    <cfRule type="expression" dxfId="3319" priority="3158" stopIfTrue="1">
      <formula>AND(OR($A320="COMPOSICAO",$A320="INSUMO",$A320&lt;&gt;""),$A320&lt;&gt;"")</formula>
    </cfRule>
  </conditionalFormatting>
  <conditionalFormatting sqref="B320">
    <cfRule type="expression" dxfId="3318" priority="3155" stopIfTrue="1">
      <formula>AND($A320&lt;&gt;"COMPOSICAO",$A320&lt;&gt;"INSUMO",$A320&lt;&gt;"")</formula>
    </cfRule>
    <cfRule type="expression" dxfId="3317" priority="3156" stopIfTrue="1">
      <formula>AND(OR($A320="COMPOSICAO",$A320="INSUMO",$A320&lt;&gt;""),$A320&lt;&gt;"")</formula>
    </cfRule>
  </conditionalFormatting>
  <conditionalFormatting sqref="B320">
    <cfRule type="expression" dxfId="3316" priority="3153" stopIfTrue="1">
      <formula>AND($A320&lt;&gt;"COMPOSICAO",$A320&lt;&gt;"INSUMO",$A320&lt;&gt;"")</formula>
    </cfRule>
    <cfRule type="expression" dxfId="3315" priority="3154" stopIfTrue="1">
      <formula>AND(OR($A320="COMPOSICAO",$A320="INSUMO",$A320&lt;&gt;""),$A320&lt;&gt;"")</formula>
    </cfRule>
  </conditionalFormatting>
  <conditionalFormatting sqref="B320">
    <cfRule type="expression" dxfId="3314" priority="3151" stopIfTrue="1">
      <formula>AND($A320&lt;&gt;"COMPOSICAO",$A320&lt;&gt;"INSUMO",$A320&lt;&gt;"")</formula>
    </cfRule>
    <cfRule type="expression" dxfId="3313" priority="3152" stopIfTrue="1">
      <formula>AND(OR($A320="COMPOSICAO",$A320="INSUMO",$A320&lt;&gt;""),$A320&lt;&gt;"")</formula>
    </cfRule>
  </conditionalFormatting>
  <conditionalFormatting sqref="B320">
    <cfRule type="expression" dxfId="3312" priority="3149" stopIfTrue="1">
      <formula>AND($A320&lt;&gt;"COMPOSICAO",$A320&lt;&gt;"INSUMO",$A320&lt;&gt;"")</formula>
    </cfRule>
    <cfRule type="expression" dxfId="3311" priority="3150" stopIfTrue="1">
      <formula>AND(OR($A320="COMPOSICAO",$A320="INSUMO",$A320&lt;&gt;""),$A320&lt;&gt;"")</formula>
    </cfRule>
  </conditionalFormatting>
  <conditionalFormatting sqref="B320">
    <cfRule type="expression" dxfId="3310" priority="3147" stopIfTrue="1">
      <formula>AND($A320&lt;&gt;"COMPOSICAO",$A320&lt;&gt;"INSUMO",$A320&lt;&gt;"")</formula>
    </cfRule>
    <cfRule type="expression" dxfId="3309" priority="3148" stopIfTrue="1">
      <formula>AND(OR($A320="COMPOSICAO",$A320="INSUMO",$A320&lt;&gt;""),$A320&lt;&gt;"")</formula>
    </cfRule>
  </conditionalFormatting>
  <conditionalFormatting sqref="B320">
    <cfRule type="expression" dxfId="3308" priority="3145" stopIfTrue="1">
      <formula>AND($A320&lt;&gt;"COMPOSICAO",$A320&lt;&gt;"INSUMO",$A320&lt;&gt;"")</formula>
    </cfRule>
    <cfRule type="expression" dxfId="3307" priority="3146" stopIfTrue="1">
      <formula>AND(OR($A320="COMPOSICAO",$A320="INSUMO",$A320&lt;&gt;""),$A320&lt;&gt;"")</formula>
    </cfRule>
  </conditionalFormatting>
  <conditionalFormatting sqref="B320">
    <cfRule type="expression" dxfId="3306" priority="3143" stopIfTrue="1">
      <formula>AND($A320&lt;&gt;"COMPOSICAO",$A320&lt;&gt;"INSUMO",$A320&lt;&gt;"")</formula>
    </cfRule>
    <cfRule type="expression" dxfId="3305" priority="3144" stopIfTrue="1">
      <formula>AND(OR($A320="COMPOSICAO",$A320="INSUMO",$A320&lt;&gt;""),$A320&lt;&gt;"")</formula>
    </cfRule>
  </conditionalFormatting>
  <conditionalFormatting sqref="B320">
    <cfRule type="expression" dxfId="3304" priority="3141" stopIfTrue="1">
      <formula>AND($A320&lt;&gt;"COMPOSICAO",$A320&lt;&gt;"INSUMO",$A320&lt;&gt;"")</formula>
    </cfRule>
    <cfRule type="expression" dxfId="3303" priority="3142" stopIfTrue="1">
      <formula>AND(OR($A320="COMPOSICAO",$A320="INSUMO",$A320&lt;&gt;""),$A320&lt;&gt;"")</formula>
    </cfRule>
  </conditionalFormatting>
  <conditionalFormatting sqref="B320">
    <cfRule type="expression" dxfId="3302" priority="3139" stopIfTrue="1">
      <formula>AND($A320&lt;&gt;"COMPOSICAO",$A320&lt;&gt;"INSUMO",$A320&lt;&gt;"")</formula>
    </cfRule>
    <cfRule type="expression" dxfId="3301" priority="3140" stopIfTrue="1">
      <formula>AND(OR($A320="COMPOSICAO",$A320="INSUMO",$A320&lt;&gt;""),$A320&lt;&gt;"")</formula>
    </cfRule>
  </conditionalFormatting>
  <conditionalFormatting sqref="B320">
    <cfRule type="expression" dxfId="3300" priority="3137" stopIfTrue="1">
      <formula>AND($A320&lt;&gt;"COMPOSICAO",$A320&lt;&gt;"INSUMO",$A320&lt;&gt;"")</formula>
    </cfRule>
    <cfRule type="expression" dxfId="3299" priority="3138" stopIfTrue="1">
      <formula>AND(OR($A320="COMPOSICAO",$A320="INSUMO",$A320&lt;&gt;""),$A320&lt;&gt;"")</formula>
    </cfRule>
  </conditionalFormatting>
  <conditionalFormatting sqref="B320">
    <cfRule type="expression" dxfId="3298" priority="3135" stopIfTrue="1">
      <formula>AND($A320&lt;&gt;"COMPOSICAO",$A320&lt;&gt;"INSUMO",$A320&lt;&gt;"")</formula>
    </cfRule>
    <cfRule type="expression" dxfId="3297" priority="3136" stopIfTrue="1">
      <formula>AND(OR($A320="COMPOSICAO",$A320="INSUMO",$A320&lt;&gt;""),$A320&lt;&gt;"")</formula>
    </cfRule>
  </conditionalFormatting>
  <conditionalFormatting sqref="B320">
    <cfRule type="expression" dxfId="3296" priority="3133" stopIfTrue="1">
      <formula>AND($A320&lt;&gt;"COMPOSICAO",$A320&lt;&gt;"INSUMO",$A320&lt;&gt;"")</formula>
    </cfRule>
    <cfRule type="expression" dxfId="3295" priority="3134" stopIfTrue="1">
      <formula>AND(OR($A320="COMPOSICAO",$A320="INSUMO",$A320&lt;&gt;""),$A320&lt;&gt;"")</formula>
    </cfRule>
  </conditionalFormatting>
  <conditionalFormatting sqref="B320">
    <cfRule type="expression" dxfId="3294" priority="3131" stopIfTrue="1">
      <formula>AND($A320&lt;&gt;"COMPOSICAO",$A320&lt;&gt;"INSUMO",$A320&lt;&gt;"")</formula>
    </cfRule>
    <cfRule type="expression" dxfId="3293" priority="3132" stopIfTrue="1">
      <formula>AND(OR($A320="COMPOSICAO",$A320="INSUMO",$A320&lt;&gt;""),$A320&lt;&gt;"")</formula>
    </cfRule>
  </conditionalFormatting>
  <conditionalFormatting sqref="B320">
    <cfRule type="expression" dxfId="3292" priority="3129" stopIfTrue="1">
      <formula>AND($A320&lt;&gt;"COMPOSICAO",$A320&lt;&gt;"INSUMO",$A320&lt;&gt;"")</formula>
    </cfRule>
    <cfRule type="expression" dxfId="3291" priority="3130" stopIfTrue="1">
      <formula>AND(OR($A320="COMPOSICAO",$A320="INSUMO",$A320&lt;&gt;""),$A320&lt;&gt;"")</formula>
    </cfRule>
  </conditionalFormatting>
  <conditionalFormatting sqref="B320">
    <cfRule type="expression" dxfId="3290" priority="3127" stopIfTrue="1">
      <formula>AND($A320&lt;&gt;"COMPOSICAO",$A320&lt;&gt;"INSUMO",$A320&lt;&gt;"")</formula>
    </cfRule>
    <cfRule type="expression" dxfId="3289" priority="3128" stopIfTrue="1">
      <formula>AND(OR($A320="COMPOSICAO",$A320="INSUMO",$A320&lt;&gt;""),$A320&lt;&gt;"")</formula>
    </cfRule>
  </conditionalFormatting>
  <conditionalFormatting sqref="B320">
    <cfRule type="expression" dxfId="3288" priority="3125" stopIfTrue="1">
      <formula>AND($A320&lt;&gt;"COMPOSICAO",$A320&lt;&gt;"INSUMO",$A320&lt;&gt;"")</formula>
    </cfRule>
    <cfRule type="expression" dxfId="3287" priority="3126" stopIfTrue="1">
      <formula>AND(OR($A320="COMPOSICAO",$A320="INSUMO",$A320&lt;&gt;""),$A320&lt;&gt;"")</formula>
    </cfRule>
  </conditionalFormatting>
  <conditionalFormatting sqref="B320">
    <cfRule type="expression" dxfId="3286" priority="3123" stopIfTrue="1">
      <formula>AND($A320&lt;&gt;"COMPOSICAO",$A320&lt;&gt;"INSUMO",$A320&lt;&gt;"")</formula>
    </cfRule>
    <cfRule type="expression" dxfId="3285" priority="3124" stopIfTrue="1">
      <formula>AND(OR($A320="COMPOSICAO",$A320="INSUMO",$A320&lt;&gt;""),$A320&lt;&gt;"")</formula>
    </cfRule>
  </conditionalFormatting>
  <conditionalFormatting sqref="B320">
    <cfRule type="expression" dxfId="3284" priority="3121" stopIfTrue="1">
      <formula>AND($A320&lt;&gt;"COMPOSICAO",$A320&lt;&gt;"INSUMO",$A320&lt;&gt;"")</formula>
    </cfRule>
    <cfRule type="expression" dxfId="3283" priority="3122" stopIfTrue="1">
      <formula>AND(OR($A320="COMPOSICAO",$A320="INSUMO",$A320&lt;&gt;""),$A320&lt;&gt;"")</formula>
    </cfRule>
  </conditionalFormatting>
  <conditionalFormatting sqref="B320">
    <cfRule type="expression" dxfId="3282" priority="3119" stopIfTrue="1">
      <formula>AND($A320&lt;&gt;"COMPOSICAO",$A320&lt;&gt;"INSUMO",$A320&lt;&gt;"")</formula>
    </cfRule>
    <cfRule type="expression" dxfId="3281" priority="3120" stopIfTrue="1">
      <formula>AND(OR($A320="COMPOSICAO",$A320="INSUMO",$A320&lt;&gt;""),$A320&lt;&gt;"")</formula>
    </cfRule>
  </conditionalFormatting>
  <conditionalFormatting sqref="B320">
    <cfRule type="expression" dxfId="3280" priority="3117" stopIfTrue="1">
      <formula>AND($A320&lt;&gt;"COMPOSICAO",$A320&lt;&gt;"INSUMO",$A320&lt;&gt;"")</formula>
    </cfRule>
    <cfRule type="expression" dxfId="3279" priority="3118" stopIfTrue="1">
      <formula>AND(OR($A320="COMPOSICAO",$A320="INSUMO",$A320&lt;&gt;""),$A320&lt;&gt;"")</formula>
    </cfRule>
  </conditionalFormatting>
  <conditionalFormatting sqref="B320">
    <cfRule type="expression" dxfId="3278" priority="3115" stopIfTrue="1">
      <formula>AND($A320&lt;&gt;"COMPOSICAO",$A320&lt;&gt;"INSUMO",$A320&lt;&gt;"")</formula>
    </cfRule>
    <cfRule type="expression" dxfId="3277" priority="3116" stopIfTrue="1">
      <formula>AND(OR($A320="COMPOSICAO",$A320="INSUMO",$A320&lt;&gt;""),$A320&lt;&gt;"")</formula>
    </cfRule>
  </conditionalFormatting>
  <conditionalFormatting sqref="B320">
    <cfRule type="expression" dxfId="3276" priority="3113" stopIfTrue="1">
      <formula>AND($A320&lt;&gt;"COMPOSICAO",$A320&lt;&gt;"INSUMO",$A320&lt;&gt;"")</formula>
    </cfRule>
    <cfRule type="expression" dxfId="3275" priority="3114" stopIfTrue="1">
      <formula>AND(OR($A320="COMPOSICAO",$A320="INSUMO",$A320&lt;&gt;""),$A320&lt;&gt;"")</formula>
    </cfRule>
  </conditionalFormatting>
  <conditionalFormatting sqref="B320">
    <cfRule type="expression" dxfId="3274" priority="3111" stopIfTrue="1">
      <formula>AND($A320&lt;&gt;"COMPOSICAO",$A320&lt;&gt;"INSUMO",$A320&lt;&gt;"")</formula>
    </cfRule>
    <cfRule type="expression" dxfId="3273" priority="3112" stopIfTrue="1">
      <formula>AND(OR($A320="COMPOSICAO",$A320="INSUMO",$A320&lt;&gt;""),$A320&lt;&gt;"")</formula>
    </cfRule>
  </conditionalFormatting>
  <conditionalFormatting sqref="B320">
    <cfRule type="expression" dxfId="3272" priority="3109" stopIfTrue="1">
      <formula>AND($A320&lt;&gt;"COMPOSICAO",$A320&lt;&gt;"INSUMO",$A320&lt;&gt;"")</formula>
    </cfRule>
    <cfRule type="expression" dxfId="3271" priority="3110" stopIfTrue="1">
      <formula>AND(OR($A320="COMPOSICAO",$A320="INSUMO",$A320&lt;&gt;""),$A320&lt;&gt;"")</formula>
    </cfRule>
  </conditionalFormatting>
  <conditionalFormatting sqref="B320">
    <cfRule type="expression" dxfId="3270" priority="3107" stopIfTrue="1">
      <formula>AND($A320&lt;&gt;"COMPOSICAO",$A320&lt;&gt;"INSUMO",$A320&lt;&gt;"")</formula>
    </cfRule>
    <cfRule type="expression" dxfId="3269" priority="3108" stopIfTrue="1">
      <formula>AND(OR($A320="COMPOSICAO",$A320="INSUMO",$A320&lt;&gt;""),$A320&lt;&gt;"")</formula>
    </cfRule>
  </conditionalFormatting>
  <conditionalFormatting sqref="B320">
    <cfRule type="expression" dxfId="3268" priority="3105" stopIfTrue="1">
      <formula>AND($A320&lt;&gt;"COMPOSICAO",$A320&lt;&gt;"INSUMO",$A320&lt;&gt;"")</formula>
    </cfRule>
    <cfRule type="expression" dxfId="3267" priority="3106" stopIfTrue="1">
      <formula>AND(OR($A320="COMPOSICAO",$A320="INSUMO",$A320&lt;&gt;""),$A320&lt;&gt;"")</formula>
    </cfRule>
  </conditionalFormatting>
  <conditionalFormatting sqref="B320">
    <cfRule type="expression" dxfId="3266" priority="3103" stopIfTrue="1">
      <formula>AND($A320&lt;&gt;"COMPOSICAO",$A320&lt;&gt;"INSUMO",$A320&lt;&gt;"")</formula>
    </cfRule>
    <cfRule type="expression" dxfId="3265" priority="3104" stopIfTrue="1">
      <formula>AND(OR($A320="COMPOSICAO",$A320="INSUMO",$A320&lt;&gt;""),$A320&lt;&gt;"")</formula>
    </cfRule>
  </conditionalFormatting>
  <conditionalFormatting sqref="B320">
    <cfRule type="expression" dxfId="3264" priority="3101" stopIfTrue="1">
      <formula>AND($A320&lt;&gt;"COMPOSICAO",$A320&lt;&gt;"INSUMO",$A320&lt;&gt;"")</formula>
    </cfRule>
    <cfRule type="expression" dxfId="3263" priority="3102" stopIfTrue="1">
      <formula>AND(OR($A320="COMPOSICAO",$A320="INSUMO",$A320&lt;&gt;""),$A320&lt;&gt;"")</formula>
    </cfRule>
  </conditionalFormatting>
  <conditionalFormatting sqref="B320">
    <cfRule type="expression" dxfId="3262" priority="3099" stopIfTrue="1">
      <formula>AND($A320&lt;&gt;"COMPOSICAO",$A320&lt;&gt;"INSUMO",$A320&lt;&gt;"")</formula>
    </cfRule>
    <cfRule type="expression" dxfId="3261" priority="3100" stopIfTrue="1">
      <formula>AND(OR($A320="COMPOSICAO",$A320="INSUMO",$A320&lt;&gt;""),$A320&lt;&gt;"")</formula>
    </cfRule>
  </conditionalFormatting>
  <conditionalFormatting sqref="B320">
    <cfRule type="expression" dxfId="3260" priority="3097" stopIfTrue="1">
      <formula>AND($A320&lt;&gt;"COMPOSICAO",$A320&lt;&gt;"INSUMO",$A320&lt;&gt;"")</formula>
    </cfRule>
    <cfRule type="expression" dxfId="3259" priority="3098" stopIfTrue="1">
      <formula>AND(OR($A320="COMPOSICAO",$A320="INSUMO",$A320&lt;&gt;""),$A320&lt;&gt;"")</formula>
    </cfRule>
  </conditionalFormatting>
  <conditionalFormatting sqref="B320">
    <cfRule type="expression" dxfId="3258" priority="3095" stopIfTrue="1">
      <formula>AND($A320&lt;&gt;"COMPOSICAO",$A320&lt;&gt;"INSUMO",$A320&lt;&gt;"")</formula>
    </cfRule>
    <cfRule type="expression" dxfId="3257" priority="3096" stopIfTrue="1">
      <formula>AND(OR($A320="COMPOSICAO",$A320="INSUMO",$A320&lt;&gt;""),$A320&lt;&gt;"")</formula>
    </cfRule>
  </conditionalFormatting>
  <conditionalFormatting sqref="B320">
    <cfRule type="expression" dxfId="3256" priority="3093" stopIfTrue="1">
      <formula>AND($A320&lt;&gt;"COMPOSICAO",$A320&lt;&gt;"INSUMO",$A320&lt;&gt;"")</formula>
    </cfRule>
    <cfRule type="expression" dxfId="3255" priority="3094" stopIfTrue="1">
      <formula>AND(OR($A320="COMPOSICAO",$A320="INSUMO",$A320&lt;&gt;""),$A320&lt;&gt;"")</formula>
    </cfRule>
  </conditionalFormatting>
  <conditionalFormatting sqref="B320">
    <cfRule type="expression" dxfId="3254" priority="3091" stopIfTrue="1">
      <formula>AND($A320&lt;&gt;"COMPOSICAO",$A320&lt;&gt;"INSUMO",$A320&lt;&gt;"")</formula>
    </cfRule>
    <cfRule type="expression" dxfId="3253" priority="3092" stopIfTrue="1">
      <formula>AND(OR($A320="COMPOSICAO",$A320="INSUMO",$A320&lt;&gt;""),$A320&lt;&gt;"")</formula>
    </cfRule>
  </conditionalFormatting>
  <conditionalFormatting sqref="B320">
    <cfRule type="expression" dxfId="3252" priority="3089" stopIfTrue="1">
      <formula>AND($A320&lt;&gt;"COMPOSICAO",$A320&lt;&gt;"INSUMO",$A320&lt;&gt;"")</formula>
    </cfRule>
    <cfRule type="expression" dxfId="3251" priority="3090" stopIfTrue="1">
      <formula>AND(OR($A320="COMPOSICAO",$A320="INSUMO",$A320&lt;&gt;""),$A320&lt;&gt;"")</formula>
    </cfRule>
  </conditionalFormatting>
  <conditionalFormatting sqref="B320">
    <cfRule type="expression" dxfId="3250" priority="3087" stopIfTrue="1">
      <formula>AND($A320&lt;&gt;"COMPOSICAO",$A320&lt;&gt;"INSUMO",$A320&lt;&gt;"")</formula>
    </cfRule>
    <cfRule type="expression" dxfId="3249" priority="3088" stopIfTrue="1">
      <formula>AND(OR($A320="COMPOSICAO",$A320="INSUMO",$A320&lt;&gt;""),$A320&lt;&gt;"")</formula>
    </cfRule>
  </conditionalFormatting>
  <conditionalFormatting sqref="B327">
    <cfRule type="expression" dxfId="3248" priority="3085" stopIfTrue="1">
      <formula>AND($A327&lt;&gt;"COMPOSICAO",$A327&lt;&gt;"INSUMO",$A327&lt;&gt;"")</formula>
    </cfRule>
    <cfRule type="expression" dxfId="3247" priority="3086" stopIfTrue="1">
      <formula>AND(OR($A327="COMPOSICAO",$A327="INSUMO",$A327&lt;&gt;""),$A327&lt;&gt;"")</formula>
    </cfRule>
  </conditionalFormatting>
  <conditionalFormatting sqref="B327">
    <cfRule type="expression" dxfId="3246" priority="3083" stopIfTrue="1">
      <formula>AND($A327&lt;&gt;"COMPOSICAO",$A327&lt;&gt;"INSUMO",$A327&lt;&gt;"")</formula>
    </cfRule>
    <cfRule type="expression" dxfId="3245" priority="3084" stopIfTrue="1">
      <formula>AND(OR($A327="COMPOSICAO",$A327="INSUMO",$A327&lt;&gt;""),$A327&lt;&gt;"")</formula>
    </cfRule>
  </conditionalFormatting>
  <conditionalFormatting sqref="B327">
    <cfRule type="expression" dxfId="3244" priority="3081" stopIfTrue="1">
      <formula>AND($A327&lt;&gt;"COMPOSICAO",$A327&lt;&gt;"INSUMO",$A327&lt;&gt;"")</formula>
    </cfRule>
    <cfRule type="expression" dxfId="3243" priority="3082" stopIfTrue="1">
      <formula>AND(OR($A327="COMPOSICAO",$A327="INSUMO",$A327&lt;&gt;""),$A327&lt;&gt;"")</formula>
    </cfRule>
  </conditionalFormatting>
  <conditionalFormatting sqref="B327">
    <cfRule type="expression" dxfId="3242" priority="3079" stopIfTrue="1">
      <formula>AND($A327&lt;&gt;"COMPOSICAO",$A327&lt;&gt;"INSUMO",$A327&lt;&gt;"")</formula>
    </cfRule>
    <cfRule type="expression" dxfId="3241" priority="3080" stopIfTrue="1">
      <formula>AND(OR($A327="COMPOSICAO",$A327="INSUMO",$A327&lt;&gt;""),$A327&lt;&gt;"")</formula>
    </cfRule>
  </conditionalFormatting>
  <conditionalFormatting sqref="B327">
    <cfRule type="expression" dxfId="3240" priority="3077" stopIfTrue="1">
      <formula>AND($A327&lt;&gt;"COMPOSICAO",$A327&lt;&gt;"INSUMO",$A327&lt;&gt;"")</formula>
    </cfRule>
    <cfRule type="expression" dxfId="3239" priority="3078" stopIfTrue="1">
      <formula>AND(OR($A327="COMPOSICAO",$A327="INSUMO",$A327&lt;&gt;""),$A327&lt;&gt;"")</formula>
    </cfRule>
  </conditionalFormatting>
  <conditionalFormatting sqref="B327">
    <cfRule type="expression" dxfId="3238" priority="3075" stopIfTrue="1">
      <formula>AND($A327&lt;&gt;"COMPOSICAO",$A327&lt;&gt;"INSUMO",$A327&lt;&gt;"")</formula>
    </cfRule>
    <cfRule type="expression" dxfId="3237" priority="3076" stopIfTrue="1">
      <formula>AND(OR($A327="COMPOSICAO",$A327="INSUMO",$A327&lt;&gt;""),$A327&lt;&gt;"")</formula>
    </cfRule>
  </conditionalFormatting>
  <conditionalFormatting sqref="B327">
    <cfRule type="expression" dxfId="3236" priority="3073" stopIfTrue="1">
      <formula>AND($A327&lt;&gt;"COMPOSICAO",$A327&lt;&gt;"INSUMO",$A327&lt;&gt;"")</formula>
    </cfRule>
    <cfRule type="expression" dxfId="3235" priority="3074" stopIfTrue="1">
      <formula>AND(OR($A327="COMPOSICAO",$A327="INSUMO",$A327&lt;&gt;""),$A327&lt;&gt;"")</formula>
    </cfRule>
  </conditionalFormatting>
  <conditionalFormatting sqref="B327">
    <cfRule type="expression" dxfId="3234" priority="3071" stopIfTrue="1">
      <formula>AND($A327&lt;&gt;"COMPOSICAO",$A327&lt;&gt;"INSUMO",$A327&lt;&gt;"")</formula>
    </cfRule>
    <cfRule type="expression" dxfId="3233" priority="3072" stopIfTrue="1">
      <formula>AND(OR($A327="COMPOSICAO",$A327="INSUMO",$A327&lt;&gt;""),$A327&lt;&gt;"")</formula>
    </cfRule>
  </conditionalFormatting>
  <conditionalFormatting sqref="B327">
    <cfRule type="expression" dxfId="3232" priority="3069" stopIfTrue="1">
      <formula>AND($A327&lt;&gt;"COMPOSICAO",$A327&lt;&gt;"INSUMO",$A327&lt;&gt;"")</formula>
    </cfRule>
    <cfRule type="expression" dxfId="3231" priority="3070" stopIfTrue="1">
      <formula>AND(OR($A327="COMPOSICAO",$A327="INSUMO",$A327&lt;&gt;""),$A327&lt;&gt;"")</formula>
    </cfRule>
  </conditionalFormatting>
  <conditionalFormatting sqref="B327">
    <cfRule type="expression" dxfId="3230" priority="3067" stopIfTrue="1">
      <formula>AND($A327&lt;&gt;"COMPOSICAO",$A327&lt;&gt;"INSUMO",$A327&lt;&gt;"")</formula>
    </cfRule>
    <cfRule type="expression" dxfId="3229" priority="3068" stopIfTrue="1">
      <formula>AND(OR($A327="COMPOSICAO",$A327="INSUMO",$A327&lt;&gt;""),$A327&lt;&gt;"")</formula>
    </cfRule>
  </conditionalFormatting>
  <conditionalFormatting sqref="B327">
    <cfRule type="expression" dxfId="3228" priority="3065" stopIfTrue="1">
      <formula>AND($A327&lt;&gt;"COMPOSICAO",$A327&lt;&gt;"INSUMO",$A327&lt;&gt;"")</formula>
    </cfRule>
    <cfRule type="expression" dxfId="3227" priority="3066" stopIfTrue="1">
      <formula>AND(OR($A327="COMPOSICAO",$A327="INSUMO",$A327&lt;&gt;""),$A327&lt;&gt;"")</formula>
    </cfRule>
  </conditionalFormatting>
  <conditionalFormatting sqref="B327">
    <cfRule type="expression" dxfId="3226" priority="3063" stopIfTrue="1">
      <formula>AND($A327&lt;&gt;"COMPOSICAO",$A327&lt;&gt;"INSUMO",$A327&lt;&gt;"")</formula>
    </cfRule>
    <cfRule type="expression" dxfId="3225" priority="3064" stopIfTrue="1">
      <formula>AND(OR($A327="COMPOSICAO",$A327="INSUMO",$A327&lt;&gt;""),$A327&lt;&gt;"")</formula>
    </cfRule>
  </conditionalFormatting>
  <conditionalFormatting sqref="B327">
    <cfRule type="expression" dxfId="3224" priority="3061" stopIfTrue="1">
      <formula>AND($A327&lt;&gt;"COMPOSICAO",$A327&lt;&gt;"INSUMO",$A327&lt;&gt;"")</formula>
    </cfRule>
    <cfRule type="expression" dxfId="3223" priority="3062" stopIfTrue="1">
      <formula>AND(OR($A327="COMPOSICAO",$A327="INSUMO",$A327&lt;&gt;""),$A327&lt;&gt;"")</formula>
    </cfRule>
  </conditionalFormatting>
  <conditionalFormatting sqref="B327">
    <cfRule type="expression" dxfId="3222" priority="3059" stopIfTrue="1">
      <formula>AND($A327&lt;&gt;"COMPOSICAO",$A327&lt;&gt;"INSUMO",$A327&lt;&gt;"")</formula>
    </cfRule>
    <cfRule type="expression" dxfId="3221" priority="3060" stopIfTrue="1">
      <formula>AND(OR($A327="COMPOSICAO",$A327="INSUMO",$A327&lt;&gt;""),$A327&lt;&gt;"")</formula>
    </cfRule>
  </conditionalFormatting>
  <conditionalFormatting sqref="B327">
    <cfRule type="expression" dxfId="3220" priority="3057" stopIfTrue="1">
      <formula>AND($A327&lt;&gt;"COMPOSICAO",$A327&lt;&gt;"INSUMO",$A327&lt;&gt;"")</formula>
    </cfRule>
    <cfRule type="expression" dxfId="3219" priority="3058" stopIfTrue="1">
      <formula>AND(OR($A327="COMPOSICAO",$A327="INSUMO",$A327&lt;&gt;""),$A327&lt;&gt;"")</formula>
    </cfRule>
  </conditionalFormatting>
  <conditionalFormatting sqref="B327">
    <cfRule type="expression" dxfId="3218" priority="3055" stopIfTrue="1">
      <formula>AND($A327&lt;&gt;"COMPOSICAO",$A327&lt;&gt;"INSUMO",$A327&lt;&gt;"")</formula>
    </cfRule>
    <cfRule type="expression" dxfId="3217" priority="3056" stopIfTrue="1">
      <formula>AND(OR($A327="COMPOSICAO",$A327="INSUMO",$A327&lt;&gt;""),$A327&lt;&gt;"")</formula>
    </cfRule>
  </conditionalFormatting>
  <conditionalFormatting sqref="B327">
    <cfRule type="expression" dxfId="3216" priority="3053" stopIfTrue="1">
      <formula>AND($A327&lt;&gt;"COMPOSICAO",$A327&lt;&gt;"INSUMO",$A327&lt;&gt;"")</formula>
    </cfRule>
    <cfRule type="expression" dxfId="3215" priority="3054" stopIfTrue="1">
      <formula>AND(OR($A327="COMPOSICAO",$A327="INSUMO",$A327&lt;&gt;""),$A327&lt;&gt;"")</formula>
    </cfRule>
  </conditionalFormatting>
  <conditionalFormatting sqref="B327">
    <cfRule type="expression" dxfId="3214" priority="3051" stopIfTrue="1">
      <formula>AND($A327&lt;&gt;"COMPOSICAO",$A327&lt;&gt;"INSUMO",$A327&lt;&gt;"")</formula>
    </cfRule>
    <cfRule type="expression" dxfId="3213" priority="3052" stopIfTrue="1">
      <formula>AND(OR($A327="COMPOSICAO",$A327="INSUMO",$A327&lt;&gt;""),$A327&lt;&gt;"")</formula>
    </cfRule>
  </conditionalFormatting>
  <conditionalFormatting sqref="B327">
    <cfRule type="expression" dxfId="3212" priority="3049" stopIfTrue="1">
      <formula>AND($A327&lt;&gt;"COMPOSICAO",$A327&lt;&gt;"INSUMO",$A327&lt;&gt;"")</formula>
    </cfRule>
    <cfRule type="expression" dxfId="3211" priority="3050" stopIfTrue="1">
      <formula>AND(OR($A327="COMPOSICAO",$A327="INSUMO",$A327&lt;&gt;""),$A327&lt;&gt;"")</formula>
    </cfRule>
  </conditionalFormatting>
  <conditionalFormatting sqref="B327">
    <cfRule type="expression" dxfId="3210" priority="3047" stopIfTrue="1">
      <formula>AND($A327&lt;&gt;"COMPOSICAO",$A327&lt;&gt;"INSUMO",$A327&lt;&gt;"")</formula>
    </cfRule>
    <cfRule type="expression" dxfId="3209" priority="3048" stopIfTrue="1">
      <formula>AND(OR($A327="COMPOSICAO",$A327="INSUMO",$A327&lt;&gt;""),$A327&lt;&gt;"")</formula>
    </cfRule>
  </conditionalFormatting>
  <conditionalFormatting sqref="B327">
    <cfRule type="expression" dxfId="3208" priority="3045" stopIfTrue="1">
      <formula>AND($A327&lt;&gt;"COMPOSICAO",$A327&lt;&gt;"INSUMO",$A327&lt;&gt;"")</formula>
    </cfRule>
    <cfRule type="expression" dxfId="3207" priority="3046" stopIfTrue="1">
      <formula>AND(OR($A327="COMPOSICAO",$A327="INSUMO",$A327&lt;&gt;""),$A327&lt;&gt;"")</formula>
    </cfRule>
  </conditionalFormatting>
  <conditionalFormatting sqref="B327">
    <cfRule type="expression" dxfId="3206" priority="3043" stopIfTrue="1">
      <formula>AND($A327&lt;&gt;"COMPOSICAO",$A327&lt;&gt;"INSUMO",$A327&lt;&gt;"")</formula>
    </cfRule>
    <cfRule type="expression" dxfId="3205" priority="3044" stopIfTrue="1">
      <formula>AND(OR($A327="COMPOSICAO",$A327="INSUMO",$A327&lt;&gt;""),$A327&lt;&gt;"")</formula>
    </cfRule>
  </conditionalFormatting>
  <conditionalFormatting sqref="B327">
    <cfRule type="expression" dxfId="3204" priority="3041" stopIfTrue="1">
      <formula>AND($A327&lt;&gt;"COMPOSICAO",$A327&lt;&gt;"INSUMO",$A327&lt;&gt;"")</formula>
    </cfRule>
    <cfRule type="expression" dxfId="3203" priority="3042" stopIfTrue="1">
      <formula>AND(OR($A327="COMPOSICAO",$A327="INSUMO",$A327&lt;&gt;""),$A327&lt;&gt;"")</formula>
    </cfRule>
  </conditionalFormatting>
  <conditionalFormatting sqref="B327">
    <cfRule type="expression" dxfId="3202" priority="3039" stopIfTrue="1">
      <formula>AND($A327&lt;&gt;"COMPOSICAO",$A327&lt;&gt;"INSUMO",$A327&lt;&gt;"")</formula>
    </cfRule>
    <cfRule type="expression" dxfId="3201" priority="3040" stopIfTrue="1">
      <formula>AND(OR($A327="COMPOSICAO",$A327="INSUMO",$A327&lt;&gt;""),$A327&lt;&gt;"")</formula>
    </cfRule>
  </conditionalFormatting>
  <conditionalFormatting sqref="B327">
    <cfRule type="expression" dxfId="3200" priority="3037" stopIfTrue="1">
      <formula>AND($A327&lt;&gt;"COMPOSICAO",$A327&lt;&gt;"INSUMO",$A327&lt;&gt;"")</formula>
    </cfRule>
    <cfRule type="expression" dxfId="3199" priority="3038" stopIfTrue="1">
      <formula>AND(OR($A327="COMPOSICAO",$A327="INSUMO",$A327&lt;&gt;""),$A327&lt;&gt;"")</formula>
    </cfRule>
  </conditionalFormatting>
  <conditionalFormatting sqref="B327">
    <cfRule type="expression" dxfId="3198" priority="3035" stopIfTrue="1">
      <formula>AND($A327&lt;&gt;"COMPOSICAO",$A327&lt;&gt;"INSUMO",$A327&lt;&gt;"")</formula>
    </cfRule>
    <cfRule type="expression" dxfId="3197" priority="3036" stopIfTrue="1">
      <formula>AND(OR($A327="COMPOSICAO",$A327="INSUMO",$A327&lt;&gt;""),$A327&lt;&gt;"")</formula>
    </cfRule>
  </conditionalFormatting>
  <conditionalFormatting sqref="B327">
    <cfRule type="expression" dxfId="3196" priority="3033" stopIfTrue="1">
      <formula>AND($A327&lt;&gt;"COMPOSICAO",$A327&lt;&gt;"INSUMO",$A327&lt;&gt;"")</formula>
    </cfRule>
    <cfRule type="expression" dxfId="3195" priority="3034" stopIfTrue="1">
      <formula>AND(OR($A327="COMPOSICAO",$A327="INSUMO",$A327&lt;&gt;""),$A327&lt;&gt;"")</formula>
    </cfRule>
  </conditionalFormatting>
  <conditionalFormatting sqref="B327">
    <cfRule type="expression" dxfId="3194" priority="3031" stopIfTrue="1">
      <formula>AND($A327&lt;&gt;"COMPOSICAO",$A327&lt;&gt;"INSUMO",$A327&lt;&gt;"")</formula>
    </cfRule>
    <cfRule type="expression" dxfId="3193" priority="3032" stopIfTrue="1">
      <formula>AND(OR($A327="COMPOSICAO",$A327="INSUMO",$A327&lt;&gt;""),$A327&lt;&gt;"")</formula>
    </cfRule>
  </conditionalFormatting>
  <conditionalFormatting sqref="B327">
    <cfRule type="expression" dxfId="3192" priority="3029" stopIfTrue="1">
      <formula>AND($A327&lt;&gt;"COMPOSICAO",$A327&lt;&gt;"INSUMO",$A327&lt;&gt;"")</formula>
    </cfRule>
    <cfRule type="expression" dxfId="3191" priority="3030" stopIfTrue="1">
      <formula>AND(OR($A327="COMPOSICAO",$A327="INSUMO",$A327&lt;&gt;""),$A327&lt;&gt;"")</formula>
    </cfRule>
  </conditionalFormatting>
  <conditionalFormatting sqref="B327">
    <cfRule type="expression" dxfId="3190" priority="3027" stopIfTrue="1">
      <formula>AND($A327&lt;&gt;"COMPOSICAO",$A327&lt;&gt;"INSUMO",$A327&lt;&gt;"")</formula>
    </cfRule>
    <cfRule type="expression" dxfId="3189" priority="3028" stopIfTrue="1">
      <formula>AND(OR($A327="COMPOSICAO",$A327="INSUMO",$A327&lt;&gt;""),$A327&lt;&gt;"")</formula>
    </cfRule>
  </conditionalFormatting>
  <conditionalFormatting sqref="B327">
    <cfRule type="expression" dxfId="3188" priority="3025" stopIfTrue="1">
      <formula>AND($A327&lt;&gt;"COMPOSICAO",$A327&lt;&gt;"INSUMO",$A327&lt;&gt;"")</formula>
    </cfRule>
    <cfRule type="expression" dxfId="3187" priority="3026" stopIfTrue="1">
      <formula>AND(OR($A327="COMPOSICAO",$A327="INSUMO",$A327&lt;&gt;""),$A327&lt;&gt;"")</formula>
    </cfRule>
  </conditionalFormatting>
  <conditionalFormatting sqref="B327">
    <cfRule type="expression" dxfId="3186" priority="3023" stopIfTrue="1">
      <formula>AND($A327&lt;&gt;"COMPOSICAO",$A327&lt;&gt;"INSUMO",$A327&lt;&gt;"")</formula>
    </cfRule>
    <cfRule type="expression" dxfId="3185" priority="3024" stopIfTrue="1">
      <formula>AND(OR($A327="COMPOSICAO",$A327="INSUMO",$A327&lt;&gt;""),$A327&lt;&gt;"")</formula>
    </cfRule>
  </conditionalFormatting>
  <conditionalFormatting sqref="B327">
    <cfRule type="expression" dxfId="3184" priority="3021" stopIfTrue="1">
      <formula>AND($A327&lt;&gt;"COMPOSICAO",$A327&lt;&gt;"INSUMO",$A327&lt;&gt;"")</formula>
    </cfRule>
    <cfRule type="expression" dxfId="3183" priority="3022" stopIfTrue="1">
      <formula>AND(OR($A327="COMPOSICAO",$A327="INSUMO",$A327&lt;&gt;""),$A327&lt;&gt;"")</formula>
    </cfRule>
  </conditionalFormatting>
  <conditionalFormatting sqref="B327">
    <cfRule type="expression" dxfId="3182" priority="3019" stopIfTrue="1">
      <formula>AND($A327&lt;&gt;"COMPOSICAO",$A327&lt;&gt;"INSUMO",$A327&lt;&gt;"")</formula>
    </cfRule>
    <cfRule type="expression" dxfId="3181" priority="3020" stopIfTrue="1">
      <formula>AND(OR($A327="COMPOSICAO",$A327="INSUMO",$A327&lt;&gt;""),$A327&lt;&gt;"")</formula>
    </cfRule>
  </conditionalFormatting>
  <conditionalFormatting sqref="B327">
    <cfRule type="expression" dxfId="3180" priority="3017" stopIfTrue="1">
      <formula>AND($A327&lt;&gt;"COMPOSICAO",$A327&lt;&gt;"INSUMO",$A327&lt;&gt;"")</formula>
    </cfRule>
    <cfRule type="expression" dxfId="3179" priority="3018" stopIfTrue="1">
      <formula>AND(OR($A327="COMPOSICAO",$A327="INSUMO",$A327&lt;&gt;""),$A327&lt;&gt;"")</formula>
    </cfRule>
  </conditionalFormatting>
  <conditionalFormatting sqref="B327">
    <cfRule type="expression" dxfId="3178" priority="3015" stopIfTrue="1">
      <formula>AND($A327&lt;&gt;"COMPOSICAO",$A327&lt;&gt;"INSUMO",$A327&lt;&gt;"")</formula>
    </cfRule>
    <cfRule type="expression" dxfId="3177" priority="3016" stopIfTrue="1">
      <formula>AND(OR($A327="COMPOSICAO",$A327="INSUMO",$A327&lt;&gt;""),$A327&lt;&gt;"")</formula>
    </cfRule>
  </conditionalFormatting>
  <conditionalFormatting sqref="B327">
    <cfRule type="expression" dxfId="3176" priority="3013" stopIfTrue="1">
      <formula>AND($A327&lt;&gt;"COMPOSICAO",$A327&lt;&gt;"INSUMO",$A327&lt;&gt;"")</formula>
    </cfRule>
    <cfRule type="expression" dxfId="3175" priority="3014" stopIfTrue="1">
      <formula>AND(OR($A327="COMPOSICAO",$A327="INSUMO",$A327&lt;&gt;""),$A327&lt;&gt;"")</formula>
    </cfRule>
  </conditionalFormatting>
  <conditionalFormatting sqref="B327">
    <cfRule type="expression" dxfId="3174" priority="3011" stopIfTrue="1">
      <formula>AND($A327&lt;&gt;"COMPOSICAO",$A327&lt;&gt;"INSUMO",$A327&lt;&gt;"")</formula>
    </cfRule>
    <cfRule type="expression" dxfId="3173" priority="3012" stopIfTrue="1">
      <formula>AND(OR($A327="COMPOSICAO",$A327="INSUMO",$A327&lt;&gt;""),$A327&lt;&gt;"")</formula>
    </cfRule>
  </conditionalFormatting>
  <conditionalFormatting sqref="B327">
    <cfRule type="expression" dxfId="3172" priority="3009" stopIfTrue="1">
      <formula>AND($A327&lt;&gt;"COMPOSICAO",$A327&lt;&gt;"INSUMO",$A327&lt;&gt;"")</formula>
    </cfRule>
    <cfRule type="expression" dxfId="3171" priority="3010" stopIfTrue="1">
      <formula>AND(OR($A327="COMPOSICAO",$A327="INSUMO",$A327&lt;&gt;""),$A327&lt;&gt;"")</formula>
    </cfRule>
  </conditionalFormatting>
  <conditionalFormatting sqref="B327">
    <cfRule type="expression" dxfId="3170" priority="3007" stopIfTrue="1">
      <formula>AND($A327&lt;&gt;"COMPOSICAO",$A327&lt;&gt;"INSUMO",$A327&lt;&gt;"")</formula>
    </cfRule>
    <cfRule type="expression" dxfId="3169" priority="3008" stopIfTrue="1">
      <formula>AND(OR($A327="COMPOSICAO",$A327="INSUMO",$A327&lt;&gt;""),$A327&lt;&gt;"")</formula>
    </cfRule>
  </conditionalFormatting>
  <conditionalFormatting sqref="B327">
    <cfRule type="expression" dxfId="3168" priority="3005" stopIfTrue="1">
      <formula>AND($A327&lt;&gt;"COMPOSICAO",$A327&lt;&gt;"INSUMO",$A327&lt;&gt;"")</formula>
    </cfRule>
    <cfRule type="expression" dxfId="3167" priority="3006" stopIfTrue="1">
      <formula>AND(OR($A327="COMPOSICAO",$A327="INSUMO",$A327&lt;&gt;""),$A327&lt;&gt;"")</formula>
    </cfRule>
  </conditionalFormatting>
  <conditionalFormatting sqref="B327">
    <cfRule type="expression" dxfId="3166" priority="3003" stopIfTrue="1">
      <formula>AND($A327&lt;&gt;"COMPOSICAO",$A327&lt;&gt;"INSUMO",$A327&lt;&gt;"")</formula>
    </cfRule>
    <cfRule type="expression" dxfId="3165" priority="3004" stopIfTrue="1">
      <formula>AND(OR($A327="COMPOSICAO",$A327="INSUMO",$A327&lt;&gt;""),$A327&lt;&gt;"")</formula>
    </cfRule>
  </conditionalFormatting>
  <conditionalFormatting sqref="B327">
    <cfRule type="expression" dxfId="3164" priority="3001" stopIfTrue="1">
      <formula>AND($A327&lt;&gt;"COMPOSICAO",$A327&lt;&gt;"INSUMO",$A327&lt;&gt;"")</formula>
    </cfRule>
    <cfRule type="expression" dxfId="3163" priority="3002" stopIfTrue="1">
      <formula>AND(OR($A327="COMPOSICAO",$A327="INSUMO",$A327&lt;&gt;""),$A327&lt;&gt;"")</formula>
    </cfRule>
  </conditionalFormatting>
  <conditionalFormatting sqref="B327">
    <cfRule type="expression" dxfId="3162" priority="2999" stopIfTrue="1">
      <formula>AND($A327&lt;&gt;"COMPOSICAO",$A327&lt;&gt;"INSUMO",$A327&lt;&gt;"")</formula>
    </cfRule>
    <cfRule type="expression" dxfId="3161" priority="3000" stopIfTrue="1">
      <formula>AND(OR($A327="COMPOSICAO",$A327="INSUMO",$A327&lt;&gt;""),$A327&lt;&gt;"")</formula>
    </cfRule>
  </conditionalFormatting>
  <conditionalFormatting sqref="B327">
    <cfRule type="expression" dxfId="3160" priority="2997" stopIfTrue="1">
      <formula>AND($A327&lt;&gt;"COMPOSICAO",$A327&lt;&gt;"INSUMO",$A327&lt;&gt;"")</formula>
    </cfRule>
    <cfRule type="expression" dxfId="3159" priority="2998" stopIfTrue="1">
      <formula>AND(OR($A327="COMPOSICAO",$A327="INSUMO",$A327&lt;&gt;""),$A327&lt;&gt;"")</formula>
    </cfRule>
  </conditionalFormatting>
  <conditionalFormatting sqref="B327">
    <cfRule type="expression" dxfId="3158" priority="2995" stopIfTrue="1">
      <formula>AND($A327&lt;&gt;"COMPOSICAO",$A327&lt;&gt;"INSUMO",$A327&lt;&gt;"")</formula>
    </cfRule>
    <cfRule type="expression" dxfId="3157" priority="2996" stopIfTrue="1">
      <formula>AND(OR($A327="COMPOSICAO",$A327="INSUMO",$A327&lt;&gt;""),$A327&lt;&gt;"")</formula>
    </cfRule>
  </conditionalFormatting>
  <conditionalFormatting sqref="B327">
    <cfRule type="expression" dxfId="3156" priority="2993" stopIfTrue="1">
      <formula>AND($A327&lt;&gt;"COMPOSICAO",$A327&lt;&gt;"INSUMO",$A327&lt;&gt;"")</formula>
    </cfRule>
    <cfRule type="expression" dxfId="3155" priority="2994" stopIfTrue="1">
      <formula>AND(OR($A327="COMPOSICAO",$A327="INSUMO",$A327&lt;&gt;""),$A327&lt;&gt;"")</formula>
    </cfRule>
  </conditionalFormatting>
  <conditionalFormatting sqref="B327">
    <cfRule type="expression" dxfId="3154" priority="2991" stopIfTrue="1">
      <formula>AND($A327&lt;&gt;"COMPOSICAO",$A327&lt;&gt;"INSUMO",$A327&lt;&gt;"")</formula>
    </cfRule>
    <cfRule type="expression" dxfId="3153" priority="2992" stopIfTrue="1">
      <formula>AND(OR($A327="COMPOSICAO",$A327="INSUMO",$A327&lt;&gt;""),$A327&lt;&gt;"")</formula>
    </cfRule>
  </conditionalFormatting>
  <conditionalFormatting sqref="B327">
    <cfRule type="expression" dxfId="3152" priority="2989" stopIfTrue="1">
      <formula>AND($A327&lt;&gt;"COMPOSICAO",$A327&lt;&gt;"INSUMO",$A327&lt;&gt;"")</formula>
    </cfRule>
    <cfRule type="expression" dxfId="3151" priority="2990" stopIfTrue="1">
      <formula>AND(OR($A327="COMPOSICAO",$A327="INSUMO",$A327&lt;&gt;""),$A327&lt;&gt;"")</formula>
    </cfRule>
  </conditionalFormatting>
  <conditionalFormatting sqref="B327">
    <cfRule type="expression" dxfId="3150" priority="2987" stopIfTrue="1">
      <formula>AND($A327&lt;&gt;"COMPOSICAO",$A327&lt;&gt;"INSUMO",$A327&lt;&gt;"")</formula>
    </cfRule>
    <cfRule type="expression" dxfId="3149" priority="2988" stopIfTrue="1">
      <formula>AND(OR($A327="COMPOSICAO",$A327="INSUMO",$A327&lt;&gt;""),$A327&lt;&gt;"")</formula>
    </cfRule>
  </conditionalFormatting>
  <conditionalFormatting sqref="B327">
    <cfRule type="expression" dxfId="3148" priority="2985" stopIfTrue="1">
      <formula>AND($A327&lt;&gt;"COMPOSICAO",$A327&lt;&gt;"INSUMO",$A327&lt;&gt;"")</formula>
    </cfRule>
    <cfRule type="expression" dxfId="3147" priority="2986" stopIfTrue="1">
      <formula>AND(OR($A327="COMPOSICAO",$A327="INSUMO",$A327&lt;&gt;""),$A327&lt;&gt;"")</formula>
    </cfRule>
  </conditionalFormatting>
  <conditionalFormatting sqref="B327">
    <cfRule type="expression" dxfId="3146" priority="2983" stopIfTrue="1">
      <formula>AND($A327&lt;&gt;"COMPOSICAO",$A327&lt;&gt;"INSUMO",$A327&lt;&gt;"")</formula>
    </cfRule>
    <cfRule type="expression" dxfId="3145" priority="2984" stopIfTrue="1">
      <formula>AND(OR($A327="COMPOSICAO",$A327="INSUMO",$A327&lt;&gt;""),$A327&lt;&gt;"")</formula>
    </cfRule>
  </conditionalFormatting>
  <conditionalFormatting sqref="B327">
    <cfRule type="expression" dxfId="3144" priority="2981" stopIfTrue="1">
      <formula>AND($A327&lt;&gt;"COMPOSICAO",$A327&lt;&gt;"INSUMO",$A327&lt;&gt;"")</formula>
    </cfRule>
    <cfRule type="expression" dxfId="3143" priority="2982" stopIfTrue="1">
      <formula>AND(OR($A327="COMPOSICAO",$A327="INSUMO",$A327&lt;&gt;""),$A327&lt;&gt;"")</formula>
    </cfRule>
  </conditionalFormatting>
  <conditionalFormatting sqref="B327">
    <cfRule type="expression" dxfId="3142" priority="2979" stopIfTrue="1">
      <formula>AND($A327&lt;&gt;"COMPOSICAO",$A327&lt;&gt;"INSUMO",$A327&lt;&gt;"")</formula>
    </cfRule>
    <cfRule type="expression" dxfId="3141" priority="2980" stopIfTrue="1">
      <formula>AND(OR($A327="COMPOSICAO",$A327="INSUMO",$A327&lt;&gt;""),$A327&lt;&gt;"")</formula>
    </cfRule>
  </conditionalFormatting>
  <conditionalFormatting sqref="B327">
    <cfRule type="expression" dxfId="3140" priority="2977" stopIfTrue="1">
      <formula>AND($A327&lt;&gt;"COMPOSICAO",$A327&lt;&gt;"INSUMO",$A327&lt;&gt;"")</formula>
    </cfRule>
    <cfRule type="expression" dxfId="3139" priority="2978" stopIfTrue="1">
      <formula>AND(OR($A327="COMPOSICAO",$A327="INSUMO",$A327&lt;&gt;""),$A327&lt;&gt;"")</formula>
    </cfRule>
  </conditionalFormatting>
  <conditionalFormatting sqref="B327">
    <cfRule type="expression" dxfId="3138" priority="2975" stopIfTrue="1">
      <formula>AND($A327&lt;&gt;"COMPOSICAO",$A327&lt;&gt;"INSUMO",$A327&lt;&gt;"")</formula>
    </cfRule>
    <cfRule type="expression" dxfId="3137" priority="2976" stopIfTrue="1">
      <formula>AND(OR($A327="COMPOSICAO",$A327="INSUMO",$A327&lt;&gt;""),$A327&lt;&gt;"")</formula>
    </cfRule>
  </conditionalFormatting>
  <conditionalFormatting sqref="B334">
    <cfRule type="expression" dxfId="3136" priority="2973" stopIfTrue="1">
      <formula>AND($A334&lt;&gt;"COMPOSICAO",$A334&lt;&gt;"INSUMO",$A334&lt;&gt;"")</formula>
    </cfRule>
    <cfRule type="expression" dxfId="3135" priority="2974" stopIfTrue="1">
      <formula>AND(OR($A334="COMPOSICAO",$A334="INSUMO",$A334&lt;&gt;""),$A334&lt;&gt;"")</formula>
    </cfRule>
  </conditionalFormatting>
  <conditionalFormatting sqref="B334">
    <cfRule type="expression" dxfId="3134" priority="2971" stopIfTrue="1">
      <formula>AND($A334&lt;&gt;"COMPOSICAO",$A334&lt;&gt;"INSUMO",$A334&lt;&gt;"")</formula>
    </cfRule>
    <cfRule type="expression" dxfId="3133" priority="2972" stopIfTrue="1">
      <formula>AND(OR($A334="COMPOSICAO",$A334="INSUMO",$A334&lt;&gt;""),$A334&lt;&gt;"")</formula>
    </cfRule>
  </conditionalFormatting>
  <conditionalFormatting sqref="B334">
    <cfRule type="expression" dxfId="3132" priority="2969" stopIfTrue="1">
      <formula>AND($A334&lt;&gt;"COMPOSICAO",$A334&lt;&gt;"INSUMO",$A334&lt;&gt;"")</formula>
    </cfRule>
    <cfRule type="expression" dxfId="3131" priority="2970" stopIfTrue="1">
      <formula>AND(OR($A334="COMPOSICAO",$A334="INSUMO",$A334&lt;&gt;""),$A334&lt;&gt;"")</formula>
    </cfRule>
  </conditionalFormatting>
  <conditionalFormatting sqref="B334">
    <cfRule type="expression" dxfId="3130" priority="2967" stopIfTrue="1">
      <formula>AND($A334&lt;&gt;"COMPOSICAO",$A334&lt;&gt;"INSUMO",$A334&lt;&gt;"")</formula>
    </cfRule>
    <cfRule type="expression" dxfId="3129" priority="2968" stopIfTrue="1">
      <formula>AND(OR($A334="COMPOSICAO",$A334="INSUMO",$A334&lt;&gt;""),$A334&lt;&gt;"")</formula>
    </cfRule>
  </conditionalFormatting>
  <conditionalFormatting sqref="B334">
    <cfRule type="expression" dxfId="3128" priority="2965" stopIfTrue="1">
      <formula>AND($A334&lt;&gt;"COMPOSICAO",$A334&lt;&gt;"INSUMO",$A334&lt;&gt;"")</formula>
    </cfRule>
    <cfRule type="expression" dxfId="3127" priority="2966" stopIfTrue="1">
      <formula>AND(OR($A334="COMPOSICAO",$A334="INSUMO",$A334&lt;&gt;""),$A334&lt;&gt;"")</formula>
    </cfRule>
  </conditionalFormatting>
  <conditionalFormatting sqref="B334">
    <cfRule type="expression" dxfId="3126" priority="2963" stopIfTrue="1">
      <formula>AND($A334&lt;&gt;"COMPOSICAO",$A334&lt;&gt;"INSUMO",$A334&lt;&gt;"")</formula>
    </cfRule>
    <cfRule type="expression" dxfId="3125" priority="2964" stopIfTrue="1">
      <formula>AND(OR($A334="COMPOSICAO",$A334="INSUMO",$A334&lt;&gt;""),$A334&lt;&gt;"")</formula>
    </cfRule>
  </conditionalFormatting>
  <conditionalFormatting sqref="B334">
    <cfRule type="expression" dxfId="3124" priority="2961" stopIfTrue="1">
      <formula>AND($A334&lt;&gt;"COMPOSICAO",$A334&lt;&gt;"INSUMO",$A334&lt;&gt;"")</formula>
    </cfRule>
    <cfRule type="expression" dxfId="3123" priority="2962" stopIfTrue="1">
      <formula>AND(OR($A334="COMPOSICAO",$A334="INSUMO",$A334&lt;&gt;""),$A334&lt;&gt;"")</formula>
    </cfRule>
  </conditionalFormatting>
  <conditionalFormatting sqref="B334">
    <cfRule type="expression" dxfId="3122" priority="2959" stopIfTrue="1">
      <formula>AND($A334&lt;&gt;"COMPOSICAO",$A334&lt;&gt;"INSUMO",$A334&lt;&gt;"")</formula>
    </cfRule>
    <cfRule type="expression" dxfId="3121" priority="2960" stopIfTrue="1">
      <formula>AND(OR($A334="COMPOSICAO",$A334="INSUMO",$A334&lt;&gt;""),$A334&lt;&gt;"")</formula>
    </cfRule>
  </conditionalFormatting>
  <conditionalFormatting sqref="B334">
    <cfRule type="expression" dxfId="3120" priority="2957" stopIfTrue="1">
      <formula>AND($A334&lt;&gt;"COMPOSICAO",$A334&lt;&gt;"INSUMO",$A334&lt;&gt;"")</formula>
    </cfRule>
    <cfRule type="expression" dxfId="3119" priority="2958" stopIfTrue="1">
      <formula>AND(OR($A334="COMPOSICAO",$A334="INSUMO",$A334&lt;&gt;""),$A334&lt;&gt;"")</formula>
    </cfRule>
  </conditionalFormatting>
  <conditionalFormatting sqref="B334">
    <cfRule type="expression" dxfId="3118" priority="2955" stopIfTrue="1">
      <formula>AND($A334&lt;&gt;"COMPOSICAO",$A334&lt;&gt;"INSUMO",$A334&lt;&gt;"")</formula>
    </cfRule>
    <cfRule type="expression" dxfId="3117" priority="2956" stopIfTrue="1">
      <formula>AND(OR($A334="COMPOSICAO",$A334="INSUMO",$A334&lt;&gt;""),$A334&lt;&gt;"")</formula>
    </cfRule>
  </conditionalFormatting>
  <conditionalFormatting sqref="B334">
    <cfRule type="expression" dxfId="3116" priority="2953" stopIfTrue="1">
      <formula>AND($A334&lt;&gt;"COMPOSICAO",$A334&lt;&gt;"INSUMO",$A334&lt;&gt;"")</formula>
    </cfRule>
    <cfRule type="expression" dxfId="3115" priority="2954" stopIfTrue="1">
      <formula>AND(OR($A334="COMPOSICAO",$A334="INSUMO",$A334&lt;&gt;""),$A334&lt;&gt;"")</formula>
    </cfRule>
  </conditionalFormatting>
  <conditionalFormatting sqref="B334">
    <cfRule type="expression" dxfId="3114" priority="2951" stopIfTrue="1">
      <formula>AND($A334&lt;&gt;"COMPOSICAO",$A334&lt;&gt;"INSUMO",$A334&lt;&gt;"")</formula>
    </cfRule>
    <cfRule type="expression" dxfId="3113" priority="2952" stopIfTrue="1">
      <formula>AND(OR($A334="COMPOSICAO",$A334="INSUMO",$A334&lt;&gt;""),$A334&lt;&gt;"")</formula>
    </cfRule>
  </conditionalFormatting>
  <conditionalFormatting sqref="B334">
    <cfRule type="expression" dxfId="3112" priority="2949" stopIfTrue="1">
      <formula>AND($A334&lt;&gt;"COMPOSICAO",$A334&lt;&gt;"INSUMO",$A334&lt;&gt;"")</formula>
    </cfRule>
    <cfRule type="expression" dxfId="3111" priority="2950" stopIfTrue="1">
      <formula>AND(OR($A334="COMPOSICAO",$A334="INSUMO",$A334&lt;&gt;""),$A334&lt;&gt;"")</formula>
    </cfRule>
  </conditionalFormatting>
  <conditionalFormatting sqref="B334">
    <cfRule type="expression" dxfId="3110" priority="2947" stopIfTrue="1">
      <formula>AND($A334&lt;&gt;"COMPOSICAO",$A334&lt;&gt;"INSUMO",$A334&lt;&gt;"")</formula>
    </cfRule>
    <cfRule type="expression" dxfId="3109" priority="2948" stopIfTrue="1">
      <formula>AND(OR($A334="COMPOSICAO",$A334="INSUMO",$A334&lt;&gt;""),$A334&lt;&gt;"")</formula>
    </cfRule>
  </conditionalFormatting>
  <conditionalFormatting sqref="B334">
    <cfRule type="expression" dxfId="3108" priority="2945" stopIfTrue="1">
      <formula>AND($A334&lt;&gt;"COMPOSICAO",$A334&lt;&gt;"INSUMO",$A334&lt;&gt;"")</formula>
    </cfRule>
    <cfRule type="expression" dxfId="3107" priority="2946" stopIfTrue="1">
      <formula>AND(OR($A334="COMPOSICAO",$A334="INSUMO",$A334&lt;&gt;""),$A334&lt;&gt;"")</formula>
    </cfRule>
  </conditionalFormatting>
  <conditionalFormatting sqref="B334">
    <cfRule type="expression" dxfId="3106" priority="2943" stopIfTrue="1">
      <formula>AND($A334&lt;&gt;"COMPOSICAO",$A334&lt;&gt;"INSUMO",$A334&lt;&gt;"")</formula>
    </cfRule>
    <cfRule type="expression" dxfId="3105" priority="2944" stopIfTrue="1">
      <formula>AND(OR($A334="COMPOSICAO",$A334="INSUMO",$A334&lt;&gt;""),$A334&lt;&gt;"")</formula>
    </cfRule>
  </conditionalFormatting>
  <conditionalFormatting sqref="B334">
    <cfRule type="expression" dxfId="3104" priority="2941" stopIfTrue="1">
      <formula>AND($A334&lt;&gt;"COMPOSICAO",$A334&lt;&gt;"INSUMO",$A334&lt;&gt;"")</formula>
    </cfRule>
    <cfRule type="expression" dxfId="3103" priority="2942" stopIfTrue="1">
      <formula>AND(OR($A334="COMPOSICAO",$A334="INSUMO",$A334&lt;&gt;""),$A334&lt;&gt;"")</formula>
    </cfRule>
  </conditionalFormatting>
  <conditionalFormatting sqref="B334">
    <cfRule type="expression" dxfId="3102" priority="2939" stopIfTrue="1">
      <formula>AND($A334&lt;&gt;"COMPOSICAO",$A334&lt;&gt;"INSUMO",$A334&lt;&gt;"")</formula>
    </cfRule>
    <cfRule type="expression" dxfId="3101" priority="2940" stopIfTrue="1">
      <formula>AND(OR($A334="COMPOSICAO",$A334="INSUMO",$A334&lt;&gt;""),$A334&lt;&gt;"")</formula>
    </cfRule>
  </conditionalFormatting>
  <conditionalFormatting sqref="B334">
    <cfRule type="expression" dxfId="3100" priority="2937" stopIfTrue="1">
      <formula>AND($A334&lt;&gt;"COMPOSICAO",$A334&lt;&gt;"INSUMO",$A334&lt;&gt;"")</formula>
    </cfRule>
    <cfRule type="expression" dxfId="3099" priority="2938" stopIfTrue="1">
      <formula>AND(OR($A334="COMPOSICAO",$A334="INSUMO",$A334&lt;&gt;""),$A334&lt;&gt;"")</formula>
    </cfRule>
  </conditionalFormatting>
  <conditionalFormatting sqref="B334">
    <cfRule type="expression" dxfId="3098" priority="2935" stopIfTrue="1">
      <formula>AND($A334&lt;&gt;"COMPOSICAO",$A334&lt;&gt;"INSUMO",$A334&lt;&gt;"")</formula>
    </cfRule>
    <cfRule type="expression" dxfId="3097" priority="2936" stopIfTrue="1">
      <formula>AND(OR($A334="COMPOSICAO",$A334="INSUMO",$A334&lt;&gt;""),$A334&lt;&gt;"")</formula>
    </cfRule>
  </conditionalFormatting>
  <conditionalFormatting sqref="B334">
    <cfRule type="expression" dxfId="3096" priority="2933" stopIfTrue="1">
      <formula>AND($A334&lt;&gt;"COMPOSICAO",$A334&lt;&gt;"INSUMO",$A334&lt;&gt;"")</formula>
    </cfRule>
    <cfRule type="expression" dxfId="3095" priority="2934" stopIfTrue="1">
      <formula>AND(OR($A334="COMPOSICAO",$A334="INSUMO",$A334&lt;&gt;""),$A334&lt;&gt;"")</formula>
    </cfRule>
  </conditionalFormatting>
  <conditionalFormatting sqref="B334">
    <cfRule type="expression" dxfId="3094" priority="2931" stopIfTrue="1">
      <formula>AND($A334&lt;&gt;"COMPOSICAO",$A334&lt;&gt;"INSUMO",$A334&lt;&gt;"")</formula>
    </cfRule>
    <cfRule type="expression" dxfId="3093" priority="2932" stopIfTrue="1">
      <formula>AND(OR($A334="COMPOSICAO",$A334="INSUMO",$A334&lt;&gt;""),$A334&lt;&gt;"")</formula>
    </cfRule>
  </conditionalFormatting>
  <conditionalFormatting sqref="B334">
    <cfRule type="expression" dxfId="3092" priority="2929" stopIfTrue="1">
      <formula>AND($A334&lt;&gt;"COMPOSICAO",$A334&lt;&gt;"INSUMO",$A334&lt;&gt;"")</formula>
    </cfRule>
    <cfRule type="expression" dxfId="3091" priority="2930" stopIfTrue="1">
      <formula>AND(OR($A334="COMPOSICAO",$A334="INSUMO",$A334&lt;&gt;""),$A334&lt;&gt;"")</formula>
    </cfRule>
  </conditionalFormatting>
  <conditionalFormatting sqref="B334">
    <cfRule type="expression" dxfId="3090" priority="2927" stopIfTrue="1">
      <formula>AND($A334&lt;&gt;"COMPOSICAO",$A334&lt;&gt;"INSUMO",$A334&lt;&gt;"")</formula>
    </cfRule>
    <cfRule type="expression" dxfId="3089" priority="2928" stopIfTrue="1">
      <formula>AND(OR($A334="COMPOSICAO",$A334="INSUMO",$A334&lt;&gt;""),$A334&lt;&gt;"")</formula>
    </cfRule>
  </conditionalFormatting>
  <conditionalFormatting sqref="B334">
    <cfRule type="expression" dxfId="3088" priority="2925" stopIfTrue="1">
      <formula>AND($A334&lt;&gt;"COMPOSICAO",$A334&lt;&gt;"INSUMO",$A334&lt;&gt;"")</formula>
    </cfRule>
    <cfRule type="expression" dxfId="3087" priority="2926" stopIfTrue="1">
      <formula>AND(OR($A334="COMPOSICAO",$A334="INSUMO",$A334&lt;&gt;""),$A334&lt;&gt;"")</formula>
    </cfRule>
  </conditionalFormatting>
  <conditionalFormatting sqref="B334">
    <cfRule type="expression" dxfId="3086" priority="2923" stopIfTrue="1">
      <formula>AND($A334&lt;&gt;"COMPOSICAO",$A334&lt;&gt;"INSUMO",$A334&lt;&gt;"")</formula>
    </cfRule>
    <cfRule type="expression" dxfId="3085" priority="2924" stopIfTrue="1">
      <formula>AND(OR($A334="COMPOSICAO",$A334="INSUMO",$A334&lt;&gt;""),$A334&lt;&gt;"")</formula>
    </cfRule>
  </conditionalFormatting>
  <conditionalFormatting sqref="B334">
    <cfRule type="expression" dxfId="3084" priority="2921" stopIfTrue="1">
      <formula>AND($A334&lt;&gt;"COMPOSICAO",$A334&lt;&gt;"INSUMO",$A334&lt;&gt;"")</formula>
    </cfRule>
    <cfRule type="expression" dxfId="3083" priority="2922" stopIfTrue="1">
      <formula>AND(OR($A334="COMPOSICAO",$A334="INSUMO",$A334&lt;&gt;""),$A334&lt;&gt;"")</formula>
    </cfRule>
  </conditionalFormatting>
  <conditionalFormatting sqref="B334">
    <cfRule type="expression" dxfId="3082" priority="2919" stopIfTrue="1">
      <formula>AND($A334&lt;&gt;"COMPOSICAO",$A334&lt;&gt;"INSUMO",$A334&lt;&gt;"")</formula>
    </cfRule>
    <cfRule type="expression" dxfId="3081" priority="2920" stopIfTrue="1">
      <formula>AND(OR($A334="COMPOSICAO",$A334="INSUMO",$A334&lt;&gt;""),$A334&lt;&gt;"")</formula>
    </cfRule>
  </conditionalFormatting>
  <conditionalFormatting sqref="B334">
    <cfRule type="expression" dxfId="3080" priority="2917" stopIfTrue="1">
      <formula>AND($A334&lt;&gt;"COMPOSICAO",$A334&lt;&gt;"INSUMO",$A334&lt;&gt;"")</formula>
    </cfRule>
    <cfRule type="expression" dxfId="3079" priority="2918" stopIfTrue="1">
      <formula>AND(OR($A334="COMPOSICAO",$A334="INSUMO",$A334&lt;&gt;""),$A334&lt;&gt;"")</formula>
    </cfRule>
  </conditionalFormatting>
  <conditionalFormatting sqref="B334">
    <cfRule type="expression" dxfId="3078" priority="2915" stopIfTrue="1">
      <formula>AND($A334&lt;&gt;"COMPOSICAO",$A334&lt;&gt;"INSUMO",$A334&lt;&gt;"")</formula>
    </cfRule>
    <cfRule type="expression" dxfId="3077" priority="2916" stopIfTrue="1">
      <formula>AND(OR($A334="COMPOSICAO",$A334="INSUMO",$A334&lt;&gt;""),$A334&lt;&gt;"")</formula>
    </cfRule>
  </conditionalFormatting>
  <conditionalFormatting sqref="B334">
    <cfRule type="expression" dxfId="3076" priority="2913" stopIfTrue="1">
      <formula>AND($A334&lt;&gt;"COMPOSICAO",$A334&lt;&gt;"INSUMO",$A334&lt;&gt;"")</formula>
    </cfRule>
    <cfRule type="expression" dxfId="3075" priority="2914" stopIfTrue="1">
      <formula>AND(OR($A334="COMPOSICAO",$A334="INSUMO",$A334&lt;&gt;""),$A334&lt;&gt;"")</formula>
    </cfRule>
  </conditionalFormatting>
  <conditionalFormatting sqref="B334">
    <cfRule type="expression" dxfId="3074" priority="2911" stopIfTrue="1">
      <formula>AND($A334&lt;&gt;"COMPOSICAO",$A334&lt;&gt;"INSUMO",$A334&lt;&gt;"")</formula>
    </cfRule>
    <cfRule type="expression" dxfId="3073" priority="2912" stopIfTrue="1">
      <formula>AND(OR($A334="COMPOSICAO",$A334="INSUMO",$A334&lt;&gt;""),$A334&lt;&gt;"")</formula>
    </cfRule>
  </conditionalFormatting>
  <conditionalFormatting sqref="B334">
    <cfRule type="expression" dxfId="3072" priority="2909" stopIfTrue="1">
      <formula>AND($A334&lt;&gt;"COMPOSICAO",$A334&lt;&gt;"INSUMO",$A334&lt;&gt;"")</formula>
    </cfRule>
    <cfRule type="expression" dxfId="3071" priority="2910" stopIfTrue="1">
      <formula>AND(OR($A334="COMPOSICAO",$A334="INSUMO",$A334&lt;&gt;""),$A334&lt;&gt;"")</formula>
    </cfRule>
  </conditionalFormatting>
  <conditionalFormatting sqref="B334">
    <cfRule type="expression" dxfId="3070" priority="2907" stopIfTrue="1">
      <formula>AND($A334&lt;&gt;"COMPOSICAO",$A334&lt;&gt;"INSUMO",$A334&lt;&gt;"")</formula>
    </cfRule>
    <cfRule type="expression" dxfId="3069" priority="2908" stopIfTrue="1">
      <formula>AND(OR($A334="COMPOSICAO",$A334="INSUMO",$A334&lt;&gt;""),$A334&lt;&gt;"")</formula>
    </cfRule>
  </conditionalFormatting>
  <conditionalFormatting sqref="B334">
    <cfRule type="expression" dxfId="3068" priority="2905" stopIfTrue="1">
      <formula>AND($A334&lt;&gt;"COMPOSICAO",$A334&lt;&gt;"INSUMO",$A334&lt;&gt;"")</formula>
    </cfRule>
    <cfRule type="expression" dxfId="3067" priority="2906" stopIfTrue="1">
      <formula>AND(OR($A334="COMPOSICAO",$A334="INSUMO",$A334&lt;&gt;""),$A334&lt;&gt;"")</formula>
    </cfRule>
  </conditionalFormatting>
  <conditionalFormatting sqref="B334">
    <cfRule type="expression" dxfId="3066" priority="2903" stopIfTrue="1">
      <formula>AND($A334&lt;&gt;"COMPOSICAO",$A334&lt;&gt;"INSUMO",$A334&lt;&gt;"")</formula>
    </cfRule>
    <cfRule type="expression" dxfId="3065" priority="2904" stopIfTrue="1">
      <formula>AND(OR($A334="COMPOSICAO",$A334="INSUMO",$A334&lt;&gt;""),$A334&lt;&gt;"")</formula>
    </cfRule>
  </conditionalFormatting>
  <conditionalFormatting sqref="B334">
    <cfRule type="expression" dxfId="3064" priority="2901" stopIfTrue="1">
      <formula>AND($A334&lt;&gt;"COMPOSICAO",$A334&lt;&gt;"INSUMO",$A334&lt;&gt;"")</formula>
    </cfRule>
    <cfRule type="expression" dxfId="3063" priority="2902" stopIfTrue="1">
      <formula>AND(OR($A334="COMPOSICAO",$A334="INSUMO",$A334&lt;&gt;""),$A334&lt;&gt;"")</formula>
    </cfRule>
  </conditionalFormatting>
  <conditionalFormatting sqref="B334">
    <cfRule type="expression" dxfId="3062" priority="2899" stopIfTrue="1">
      <formula>AND($A334&lt;&gt;"COMPOSICAO",$A334&lt;&gt;"INSUMO",$A334&lt;&gt;"")</formula>
    </cfRule>
    <cfRule type="expression" dxfId="3061" priority="2900" stopIfTrue="1">
      <formula>AND(OR($A334="COMPOSICAO",$A334="INSUMO",$A334&lt;&gt;""),$A334&lt;&gt;"")</formula>
    </cfRule>
  </conditionalFormatting>
  <conditionalFormatting sqref="B334">
    <cfRule type="expression" dxfId="3060" priority="2897" stopIfTrue="1">
      <formula>AND($A334&lt;&gt;"COMPOSICAO",$A334&lt;&gt;"INSUMO",$A334&lt;&gt;"")</formula>
    </cfRule>
    <cfRule type="expression" dxfId="3059" priority="2898" stopIfTrue="1">
      <formula>AND(OR($A334="COMPOSICAO",$A334="INSUMO",$A334&lt;&gt;""),$A334&lt;&gt;"")</formula>
    </cfRule>
  </conditionalFormatting>
  <conditionalFormatting sqref="B334">
    <cfRule type="expression" dxfId="3058" priority="2895" stopIfTrue="1">
      <formula>AND($A334&lt;&gt;"COMPOSICAO",$A334&lt;&gt;"INSUMO",$A334&lt;&gt;"")</formula>
    </cfRule>
    <cfRule type="expression" dxfId="3057" priority="2896" stopIfTrue="1">
      <formula>AND(OR($A334="COMPOSICAO",$A334="INSUMO",$A334&lt;&gt;""),$A334&lt;&gt;"")</formula>
    </cfRule>
  </conditionalFormatting>
  <conditionalFormatting sqref="B334">
    <cfRule type="expression" dxfId="3056" priority="2893" stopIfTrue="1">
      <formula>AND($A334&lt;&gt;"COMPOSICAO",$A334&lt;&gt;"INSUMO",$A334&lt;&gt;"")</formula>
    </cfRule>
    <cfRule type="expression" dxfId="3055" priority="2894" stopIfTrue="1">
      <formula>AND(OR($A334="COMPOSICAO",$A334="INSUMO",$A334&lt;&gt;""),$A334&lt;&gt;"")</formula>
    </cfRule>
  </conditionalFormatting>
  <conditionalFormatting sqref="B334">
    <cfRule type="expression" dxfId="3054" priority="2891" stopIfTrue="1">
      <formula>AND($A334&lt;&gt;"COMPOSICAO",$A334&lt;&gt;"INSUMO",$A334&lt;&gt;"")</formula>
    </cfRule>
    <cfRule type="expression" dxfId="3053" priority="2892" stopIfTrue="1">
      <formula>AND(OR($A334="COMPOSICAO",$A334="INSUMO",$A334&lt;&gt;""),$A334&lt;&gt;"")</formula>
    </cfRule>
  </conditionalFormatting>
  <conditionalFormatting sqref="B334">
    <cfRule type="expression" dxfId="3052" priority="2889" stopIfTrue="1">
      <formula>AND($A334&lt;&gt;"COMPOSICAO",$A334&lt;&gt;"INSUMO",$A334&lt;&gt;"")</formula>
    </cfRule>
    <cfRule type="expression" dxfId="3051" priority="2890" stopIfTrue="1">
      <formula>AND(OR($A334="COMPOSICAO",$A334="INSUMO",$A334&lt;&gt;""),$A334&lt;&gt;"")</formula>
    </cfRule>
  </conditionalFormatting>
  <conditionalFormatting sqref="B334">
    <cfRule type="expression" dxfId="3050" priority="2887" stopIfTrue="1">
      <formula>AND($A334&lt;&gt;"COMPOSICAO",$A334&lt;&gt;"INSUMO",$A334&lt;&gt;"")</formula>
    </cfRule>
    <cfRule type="expression" dxfId="3049" priority="2888" stopIfTrue="1">
      <formula>AND(OR($A334="COMPOSICAO",$A334="INSUMO",$A334&lt;&gt;""),$A334&lt;&gt;"")</formula>
    </cfRule>
  </conditionalFormatting>
  <conditionalFormatting sqref="B334">
    <cfRule type="expression" dxfId="3048" priority="2885" stopIfTrue="1">
      <formula>AND($A334&lt;&gt;"COMPOSICAO",$A334&lt;&gt;"INSUMO",$A334&lt;&gt;"")</formula>
    </cfRule>
    <cfRule type="expression" dxfId="3047" priority="2886" stopIfTrue="1">
      <formula>AND(OR($A334="COMPOSICAO",$A334="INSUMO",$A334&lt;&gt;""),$A334&lt;&gt;"")</formula>
    </cfRule>
  </conditionalFormatting>
  <conditionalFormatting sqref="B334">
    <cfRule type="expression" dxfId="3046" priority="2883" stopIfTrue="1">
      <formula>AND($A334&lt;&gt;"COMPOSICAO",$A334&lt;&gt;"INSUMO",$A334&lt;&gt;"")</formula>
    </cfRule>
    <cfRule type="expression" dxfId="3045" priority="2884" stopIfTrue="1">
      <formula>AND(OR($A334="COMPOSICAO",$A334="INSUMO",$A334&lt;&gt;""),$A334&lt;&gt;"")</formula>
    </cfRule>
  </conditionalFormatting>
  <conditionalFormatting sqref="B334">
    <cfRule type="expression" dxfId="3044" priority="2881" stopIfTrue="1">
      <formula>AND($A334&lt;&gt;"COMPOSICAO",$A334&lt;&gt;"INSUMO",$A334&lt;&gt;"")</formula>
    </cfRule>
    <cfRule type="expression" dxfId="3043" priority="2882" stopIfTrue="1">
      <formula>AND(OR($A334="COMPOSICAO",$A334="INSUMO",$A334&lt;&gt;""),$A334&lt;&gt;"")</formula>
    </cfRule>
  </conditionalFormatting>
  <conditionalFormatting sqref="B334">
    <cfRule type="expression" dxfId="3042" priority="2879" stopIfTrue="1">
      <formula>AND($A334&lt;&gt;"COMPOSICAO",$A334&lt;&gt;"INSUMO",$A334&lt;&gt;"")</formula>
    </cfRule>
    <cfRule type="expression" dxfId="3041" priority="2880" stopIfTrue="1">
      <formula>AND(OR($A334="COMPOSICAO",$A334="INSUMO",$A334&lt;&gt;""),$A334&lt;&gt;"")</formula>
    </cfRule>
  </conditionalFormatting>
  <conditionalFormatting sqref="B334">
    <cfRule type="expression" dxfId="3040" priority="2877" stopIfTrue="1">
      <formula>AND($A334&lt;&gt;"COMPOSICAO",$A334&lt;&gt;"INSUMO",$A334&lt;&gt;"")</formula>
    </cfRule>
    <cfRule type="expression" dxfId="3039" priority="2878" stopIfTrue="1">
      <formula>AND(OR($A334="COMPOSICAO",$A334="INSUMO",$A334&lt;&gt;""),$A334&lt;&gt;"")</formula>
    </cfRule>
  </conditionalFormatting>
  <conditionalFormatting sqref="B334">
    <cfRule type="expression" dxfId="3038" priority="2875" stopIfTrue="1">
      <formula>AND($A334&lt;&gt;"COMPOSICAO",$A334&lt;&gt;"INSUMO",$A334&lt;&gt;"")</formula>
    </cfRule>
    <cfRule type="expression" dxfId="3037" priority="2876" stopIfTrue="1">
      <formula>AND(OR($A334="COMPOSICAO",$A334="INSUMO",$A334&lt;&gt;""),$A334&lt;&gt;"")</formula>
    </cfRule>
  </conditionalFormatting>
  <conditionalFormatting sqref="B334">
    <cfRule type="expression" dxfId="3036" priority="2873" stopIfTrue="1">
      <formula>AND($A334&lt;&gt;"COMPOSICAO",$A334&lt;&gt;"INSUMO",$A334&lt;&gt;"")</formula>
    </cfRule>
    <cfRule type="expression" dxfId="3035" priority="2874" stopIfTrue="1">
      <formula>AND(OR($A334="COMPOSICAO",$A334="INSUMO",$A334&lt;&gt;""),$A334&lt;&gt;"")</formula>
    </cfRule>
  </conditionalFormatting>
  <conditionalFormatting sqref="B334">
    <cfRule type="expression" dxfId="3034" priority="2871" stopIfTrue="1">
      <formula>AND($A334&lt;&gt;"COMPOSICAO",$A334&lt;&gt;"INSUMO",$A334&lt;&gt;"")</formula>
    </cfRule>
    <cfRule type="expression" dxfId="3033" priority="2872" stopIfTrue="1">
      <formula>AND(OR($A334="COMPOSICAO",$A334="INSUMO",$A334&lt;&gt;""),$A334&lt;&gt;"")</formula>
    </cfRule>
  </conditionalFormatting>
  <conditionalFormatting sqref="B334">
    <cfRule type="expression" dxfId="3032" priority="2869" stopIfTrue="1">
      <formula>AND($A334&lt;&gt;"COMPOSICAO",$A334&lt;&gt;"INSUMO",$A334&lt;&gt;"")</formula>
    </cfRule>
    <cfRule type="expression" dxfId="3031" priority="2870" stopIfTrue="1">
      <formula>AND(OR($A334="COMPOSICAO",$A334="INSUMO",$A334&lt;&gt;""),$A334&lt;&gt;"")</formula>
    </cfRule>
  </conditionalFormatting>
  <conditionalFormatting sqref="B334">
    <cfRule type="expression" dxfId="3030" priority="2867" stopIfTrue="1">
      <formula>AND($A334&lt;&gt;"COMPOSICAO",$A334&lt;&gt;"INSUMO",$A334&lt;&gt;"")</formula>
    </cfRule>
    <cfRule type="expression" dxfId="3029" priority="2868" stopIfTrue="1">
      <formula>AND(OR($A334="COMPOSICAO",$A334="INSUMO",$A334&lt;&gt;""),$A334&lt;&gt;"")</formula>
    </cfRule>
  </conditionalFormatting>
  <conditionalFormatting sqref="B334">
    <cfRule type="expression" dxfId="3028" priority="2865" stopIfTrue="1">
      <formula>AND($A334&lt;&gt;"COMPOSICAO",$A334&lt;&gt;"INSUMO",$A334&lt;&gt;"")</formula>
    </cfRule>
    <cfRule type="expression" dxfId="3027" priority="2866" stopIfTrue="1">
      <formula>AND(OR($A334="COMPOSICAO",$A334="INSUMO",$A334&lt;&gt;""),$A334&lt;&gt;"")</formula>
    </cfRule>
  </conditionalFormatting>
  <conditionalFormatting sqref="B334">
    <cfRule type="expression" dxfId="3026" priority="2863" stopIfTrue="1">
      <formula>AND($A334&lt;&gt;"COMPOSICAO",$A334&lt;&gt;"INSUMO",$A334&lt;&gt;"")</formula>
    </cfRule>
    <cfRule type="expression" dxfId="3025" priority="2864" stopIfTrue="1">
      <formula>AND(OR($A334="COMPOSICAO",$A334="INSUMO",$A334&lt;&gt;""),$A334&lt;&gt;"")</formula>
    </cfRule>
  </conditionalFormatting>
  <conditionalFormatting sqref="B343">
    <cfRule type="expression" dxfId="3024" priority="2861" stopIfTrue="1">
      <formula>AND($A343&lt;&gt;"COMPOSICAO",$A343&lt;&gt;"INSUMO",$A343&lt;&gt;"")</formula>
    </cfRule>
    <cfRule type="expression" dxfId="3023" priority="2862" stopIfTrue="1">
      <formula>AND(OR($A343="COMPOSICAO",$A343="INSUMO",$A343&lt;&gt;""),$A343&lt;&gt;"")</formula>
    </cfRule>
  </conditionalFormatting>
  <conditionalFormatting sqref="B343">
    <cfRule type="expression" dxfId="3022" priority="2859" stopIfTrue="1">
      <formula>AND($A343&lt;&gt;"COMPOSICAO",$A343&lt;&gt;"INSUMO",$A343&lt;&gt;"")</formula>
    </cfRule>
    <cfRule type="expression" dxfId="3021" priority="2860" stopIfTrue="1">
      <formula>AND(OR($A343="COMPOSICAO",$A343="INSUMO",$A343&lt;&gt;""),$A343&lt;&gt;"")</formula>
    </cfRule>
  </conditionalFormatting>
  <conditionalFormatting sqref="B343">
    <cfRule type="expression" dxfId="3020" priority="2857" stopIfTrue="1">
      <formula>AND($A343&lt;&gt;"COMPOSICAO",$A343&lt;&gt;"INSUMO",$A343&lt;&gt;"")</formula>
    </cfRule>
    <cfRule type="expression" dxfId="3019" priority="2858" stopIfTrue="1">
      <formula>AND(OR($A343="COMPOSICAO",$A343="INSUMO",$A343&lt;&gt;""),$A343&lt;&gt;"")</formula>
    </cfRule>
  </conditionalFormatting>
  <conditionalFormatting sqref="B343">
    <cfRule type="expression" dxfId="3018" priority="2855" stopIfTrue="1">
      <formula>AND($A343&lt;&gt;"COMPOSICAO",$A343&lt;&gt;"INSUMO",$A343&lt;&gt;"")</formula>
    </cfRule>
    <cfRule type="expression" dxfId="3017" priority="2856" stopIfTrue="1">
      <formula>AND(OR($A343="COMPOSICAO",$A343="INSUMO",$A343&lt;&gt;""),$A343&lt;&gt;"")</formula>
    </cfRule>
  </conditionalFormatting>
  <conditionalFormatting sqref="B343">
    <cfRule type="expression" dxfId="3016" priority="2853" stopIfTrue="1">
      <formula>AND($A343&lt;&gt;"COMPOSICAO",$A343&lt;&gt;"INSUMO",$A343&lt;&gt;"")</formula>
    </cfRule>
    <cfRule type="expression" dxfId="3015" priority="2854" stopIfTrue="1">
      <formula>AND(OR($A343="COMPOSICAO",$A343="INSUMO",$A343&lt;&gt;""),$A343&lt;&gt;"")</formula>
    </cfRule>
  </conditionalFormatting>
  <conditionalFormatting sqref="B343">
    <cfRule type="expression" dxfId="3014" priority="2851" stopIfTrue="1">
      <formula>AND($A343&lt;&gt;"COMPOSICAO",$A343&lt;&gt;"INSUMO",$A343&lt;&gt;"")</formula>
    </cfRule>
    <cfRule type="expression" dxfId="3013" priority="2852" stopIfTrue="1">
      <formula>AND(OR($A343="COMPOSICAO",$A343="INSUMO",$A343&lt;&gt;""),$A343&lt;&gt;"")</formula>
    </cfRule>
  </conditionalFormatting>
  <conditionalFormatting sqref="B343">
    <cfRule type="expression" dxfId="3012" priority="2849" stopIfTrue="1">
      <formula>AND($A343&lt;&gt;"COMPOSICAO",$A343&lt;&gt;"INSUMO",$A343&lt;&gt;"")</formula>
    </cfRule>
    <cfRule type="expression" dxfId="3011" priority="2850" stopIfTrue="1">
      <formula>AND(OR($A343="COMPOSICAO",$A343="INSUMO",$A343&lt;&gt;""),$A343&lt;&gt;"")</formula>
    </cfRule>
  </conditionalFormatting>
  <conditionalFormatting sqref="B343">
    <cfRule type="expression" dxfId="3010" priority="2847" stopIfTrue="1">
      <formula>AND($A343&lt;&gt;"COMPOSICAO",$A343&lt;&gt;"INSUMO",$A343&lt;&gt;"")</formula>
    </cfRule>
    <cfRule type="expression" dxfId="3009" priority="2848" stopIfTrue="1">
      <formula>AND(OR($A343="COMPOSICAO",$A343="INSUMO",$A343&lt;&gt;""),$A343&lt;&gt;"")</formula>
    </cfRule>
  </conditionalFormatting>
  <conditionalFormatting sqref="B343">
    <cfRule type="expression" dxfId="3008" priority="2845" stopIfTrue="1">
      <formula>AND($A343&lt;&gt;"COMPOSICAO",$A343&lt;&gt;"INSUMO",$A343&lt;&gt;"")</formula>
    </cfRule>
    <cfRule type="expression" dxfId="3007" priority="2846" stopIfTrue="1">
      <formula>AND(OR($A343="COMPOSICAO",$A343="INSUMO",$A343&lt;&gt;""),$A343&lt;&gt;"")</formula>
    </cfRule>
  </conditionalFormatting>
  <conditionalFormatting sqref="B343">
    <cfRule type="expression" dxfId="3006" priority="2843" stopIfTrue="1">
      <formula>AND($A343&lt;&gt;"COMPOSICAO",$A343&lt;&gt;"INSUMO",$A343&lt;&gt;"")</formula>
    </cfRule>
    <cfRule type="expression" dxfId="3005" priority="2844" stopIfTrue="1">
      <formula>AND(OR($A343="COMPOSICAO",$A343="INSUMO",$A343&lt;&gt;""),$A343&lt;&gt;"")</formula>
    </cfRule>
  </conditionalFormatting>
  <conditionalFormatting sqref="B343">
    <cfRule type="expression" dxfId="3004" priority="2841" stopIfTrue="1">
      <formula>AND($A343&lt;&gt;"COMPOSICAO",$A343&lt;&gt;"INSUMO",$A343&lt;&gt;"")</formula>
    </cfRule>
    <cfRule type="expression" dxfId="3003" priority="2842" stopIfTrue="1">
      <formula>AND(OR($A343="COMPOSICAO",$A343="INSUMO",$A343&lt;&gt;""),$A343&lt;&gt;"")</formula>
    </cfRule>
  </conditionalFormatting>
  <conditionalFormatting sqref="B343">
    <cfRule type="expression" dxfId="3002" priority="2839" stopIfTrue="1">
      <formula>AND($A343&lt;&gt;"COMPOSICAO",$A343&lt;&gt;"INSUMO",$A343&lt;&gt;"")</formula>
    </cfRule>
    <cfRule type="expression" dxfId="3001" priority="2840" stopIfTrue="1">
      <formula>AND(OR($A343="COMPOSICAO",$A343="INSUMO",$A343&lt;&gt;""),$A343&lt;&gt;"")</formula>
    </cfRule>
  </conditionalFormatting>
  <conditionalFormatting sqref="B343">
    <cfRule type="expression" dxfId="3000" priority="2837" stopIfTrue="1">
      <formula>AND($A343&lt;&gt;"COMPOSICAO",$A343&lt;&gt;"INSUMO",$A343&lt;&gt;"")</formula>
    </cfRule>
    <cfRule type="expression" dxfId="2999" priority="2838" stopIfTrue="1">
      <formula>AND(OR($A343="COMPOSICAO",$A343="INSUMO",$A343&lt;&gt;""),$A343&lt;&gt;"")</formula>
    </cfRule>
  </conditionalFormatting>
  <conditionalFormatting sqref="B343">
    <cfRule type="expression" dxfId="2998" priority="2835" stopIfTrue="1">
      <formula>AND($A343&lt;&gt;"COMPOSICAO",$A343&lt;&gt;"INSUMO",$A343&lt;&gt;"")</formula>
    </cfRule>
    <cfRule type="expression" dxfId="2997" priority="2836" stopIfTrue="1">
      <formula>AND(OR($A343="COMPOSICAO",$A343="INSUMO",$A343&lt;&gt;""),$A343&lt;&gt;"")</formula>
    </cfRule>
  </conditionalFormatting>
  <conditionalFormatting sqref="B343">
    <cfRule type="expression" dxfId="2996" priority="2833" stopIfTrue="1">
      <formula>AND($A343&lt;&gt;"COMPOSICAO",$A343&lt;&gt;"INSUMO",$A343&lt;&gt;"")</formula>
    </cfRule>
    <cfRule type="expression" dxfId="2995" priority="2834" stopIfTrue="1">
      <formula>AND(OR($A343="COMPOSICAO",$A343="INSUMO",$A343&lt;&gt;""),$A343&lt;&gt;"")</formula>
    </cfRule>
  </conditionalFormatting>
  <conditionalFormatting sqref="B343">
    <cfRule type="expression" dxfId="2994" priority="2831" stopIfTrue="1">
      <formula>AND($A343&lt;&gt;"COMPOSICAO",$A343&lt;&gt;"INSUMO",$A343&lt;&gt;"")</formula>
    </cfRule>
    <cfRule type="expression" dxfId="2993" priority="2832" stopIfTrue="1">
      <formula>AND(OR($A343="COMPOSICAO",$A343="INSUMO",$A343&lt;&gt;""),$A343&lt;&gt;"")</formula>
    </cfRule>
  </conditionalFormatting>
  <conditionalFormatting sqref="B343">
    <cfRule type="expression" dxfId="2992" priority="2829" stopIfTrue="1">
      <formula>AND($A343&lt;&gt;"COMPOSICAO",$A343&lt;&gt;"INSUMO",$A343&lt;&gt;"")</formula>
    </cfRule>
    <cfRule type="expression" dxfId="2991" priority="2830" stopIfTrue="1">
      <formula>AND(OR($A343="COMPOSICAO",$A343="INSUMO",$A343&lt;&gt;""),$A343&lt;&gt;"")</formula>
    </cfRule>
  </conditionalFormatting>
  <conditionalFormatting sqref="B343">
    <cfRule type="expression" dxfId="2990" priority="2827" stopIfTrue="1">
      <formula>AND($A343&lt;&gt;"COMPOSICAO",$A343&lt;&gt;"INSUMO",$A343&lt;&gt;"")</formula>
    </cfRule>
    <cfRule type="expression" dxfId="2989" priority="2828" stopIfTrue="1">
      <formula>AND(OR($A343="COMPOSICAO",$A343="INSUMO",$A343&lt;&gt;""),$A343&lt;&gt;"")</formula>
    </cfRule>
  </conditionalFormatting>
  <conditionalFormatting sqref="B343">
    <cfRule type="expression" dxfId="2988" priority="2825" stopIfTrue="1">
      <formula>AND($A343&lt;&gt;"COMPOSICAO",$A343&lt;&gt;"INSUMO",$A343&lt;&gt;"")</formula>
    </cfRule>
    <cfRule type="expression" dxfId="2987" priority="2826" stopIfTrue="1">
      <formula>AND(OR($A343="COMPOSICAO",$A343="INSUMO",$A343&lt;&gt;""),$A343&lt;&gt;"")</formula>
    </cfRule>
  </conditionalFormatting>
  <conditionalFormatting sqref="B343">
    <cfRule type="expression" dxfId="2986" priority="2823" stopIfTrue="1">
      <formula>AND($A343&lt;&gt;"COMPOSICAO",$A343&lt;&gt;"INSUMO",$A343&lt;&gt;"")</formula>
    </cfRule>
    <cfRule type="expression" dxfId="2985" priority="2824" stopIfTrue="1">
      <formula>AND(OR($A343="COMPOSICAO",$A343="INSUMO",$A343&lt;&gt;""),$A343&lt;&gt;"")</formula>
    </cfRule>
  </conditionalFormatting>
  <conditionalFormatting sqref="B343">
    <cfRule type="expression" dxfId="2984" priority="2821" stopIfTrue="1">
      <formula>AND($A343&lt;&gt;"COMPOSICAO",$A343&lt;&gt;"INSUMO",$A343&lt;&gt;"")</formula>
    </cfRule>
    <cfRule type="expression" dxfId="2983" priority="2822" stopIfTrue="1">
      <formula>AND(OR($A343="COMPOSICAO",$A343="INSUMO",$A343&lt;&gt;""),$A343&lt;&gt;"")</formula>
    </cfRule>
  </conditionalFormatting>
  <conditionalFormatting sqref="B343">
    <cfRule type="expression" dxfId="2982" priority="2819" stopIfTrue="1">
      <formula>AND($A343&lt;&gt;"COMPOSICAO",$A343&lt;&gt;"INSUMO",$A343&lt;&gt;"")</formula>
    </cfRule>
    <cfRule type="expression" dxfId="2981" priority="2820" stopIfTrue="1">
      <formula>AND(OR($A343="COMPOSICAO",$A343="INSUMO",$A343&lt;&gt;""),$A343&lt;&gt;"")</formula>
    </cfRule>
  </conditionalFormatting>
  <conditionalFormatting sqref="B343">
    <cfRule type="expression" dxfId="2980" priority="2817" stopIfTrue="1">
      <formula>AND($A343&lt;&gt;"COMPOSICAO",$A343&lt;&gt;"INSUMO",$A343&lt;&gt;"")</formula>
    </cfRule>
    <cfRule type="expression" dxfId="2979" priority="2818" stopIfTrue="1">
      <formula>AND(OR($A343="COMPOSICAO",$A343="INSUMO",$A343&lt;&gt;""),$A343&lt;&gt;"")</formula>
    </cfRule>
  </conditionalFormatting>
  <conditionalFormatting sqref="B343">
    <cfRule type="expression" dxfId="2978" priority="2815" stopIfTrue="1">
      <formula>AND($A343&lt;&gt;"COMPOSICAO",$A343&lt;&gt;"INSUMO",$A343&lt;&gt;"")</formula>
    </cfRule>
    <cfRule type="expression" dxfId="2977" priority="2816" stopIfTrue="1">
      <formula>AND(OR($A343="COMPOSICAO",$A343="INSUMO",$A343&lt;&gt;""),$A343&lt;&gt;"")</formula>
    </cfRule>
  </conditionalFormatting>
  <conditionalFormatting sqref="B343">
    <cfRule type="expression" dxfId="2976" priority="2813" stopIfTrue="1">
      <formula>AND($A343&lt;&gt;"COMPOSICAO",$A343&lt;&gt;"INSUMO",$A343&lt;&gt;"")</formula>
    </cfRule>
    <cfRule type="expression" dxfId="2975" priority="2814" stopIfTrue="1">
      <formula>AND(OR($A343="COMPOSICAO",$A343="INSUMO",$A343&lt;&gt;""),$A343&lt;&gt;"")</formula>
    </cfRule>
  </conditionalFormatting>
  <conditionalFormatting sqref="B343">
    <cfRule type="expression" dxfId="2974" priority="2811" stopIfTrue="1">
      <formula>AND($A343&lt;&gt;"COMPOSICAO",$A343&lt;&gt;"INSUMO",$A343&lt;&gt;"")</formula>
    </cfRule>
    <cfRule type="expression" dxfId="2973" priority="2812" stopIfTrue="1">
      <formula>AND(OR($A343="COMPOSICAO",$A343="INSUMO",$A343&lt;&gt;""),$A343&lt;&gt;"")</formula>
    </cfRule>
  </conditionalFormatting>
  <conditionalFormatting sqref="B343">
    <cfRule type="expression" dxfId="2972" priority="2809" stopIfTrue="1">
      <formula>AND($A343&lt;&gt;"COMPOSICAO",$A343&lt;&gt;"INSUMO",$A343&lt;&gt;"")</formula>
    </cfRule>
    <cfRule type="expression" dxfId="2971" priority="2810" stopIfTrue="1">
      <formula>AND(OR($A343="COMPOSICAO",$A343="INSUMO",$A343&lt;&gt;""),$A343&lt;&gt;"")</formula>
    </cfRule>
  </conditionalFormatting>
  <conditionalFormatting sqref="B343">
    <cfRule type="expression" dxfId="2970" priority="2807" stopIfTrue="1">
      <formula>AND($A343&lt;&gt;"COMPOSICAO",$A343&lt;&gt;"INSUMO",$A343&lt;&gt;"")</formula>
    </cfRule>
    <cfRule type="expression" dxfId="2969" priority="2808" stopIfTrue="1">
      <formula>AND(OR($A343="COMPOSICAO",$A343="INSUMO",$A343&lt;&gt;""),$A343&lt;&gt;"")</formula>
    </cfRule>
  </conditionalFormatting>
  <conditionalFormatting sqref="B343">
    <cfRule type="expression" dxfId="2968" priority="2805" stopIfTrue="1">
      <formula>AND($A343&lt;&gt;"COMPOSICAO",$A343&lt;&gt;"INSUMO",$A343&lt;&gt;"")</formula>
    </cfRule>
    <cfRule type="expression" dxfId="2967" priority="2806" stopIfTrue="1">
      <formula>AND(OR($A343="COMPOSICAO",$A343="INSUMO",$A343&lt;&gt;""),$A343&lt;&gt;"")</formula>
    </cfRule>
  </conditionalFormatting>
  <conditionalFormatting sqref="B343">
    <cfRule type="expression" dxfId="2966" priority="2803" stopIfTrue="1">
      <formula>AND($A343&lt;&gt;"COMPOSICAO",$A343&lt;&gt;"INSUMO",$A343&lt;&gt;"")</formula>
    </cfRule>
    <cfRule type="expression" dxfId="2965" priority="2804" stopIfTrue="1">
      <formula>AND(OR($A343="COMPOSICAO",$A343="INSUMO",$A343&lt;&gt;""),$A343&lt;&gt;"")</formula>
    </cfRule>
  </conditionalFormatting>
  <conditionalFormatting sqref="B343">
    <cfRule type="expression" dxfId="2964" priority="2801" stopIfTrue="1">
      <formula>AND($A343&lt;&gt;"COMPOSICAO",$A343&lt;&gt;"INSUMO",$A343&lt;&gt;"")</formula>
    </cfRule>
    <cfRule type="expression" dxfId="2963" priority="2802" stopIfTrue="1">
      <formula>AND(OR($A343="COMPOSICAO",$A343="INSUMO",$A343&lt;&gt;""),$A343&lt;&gt;"")</formula>
    </cfRule>
  </conditionalFormatting>
  <conditionalFormatting sqref="B343">
    <cfRule type="expression" dxfId="2962" priority="2799" stopIfTrue="1">
      <formula>AND($A343&lt;&gt;"COMPOSICAO",$A343&lt;&gt;"INSUMO",$A343&lt;&gt;"")</formula>
    </cfRule>
    <cfRule type="expression" dxfId="2961" priority="2800" stopIfTrue="1">
      <formula>AND(OR($A343="COMPOSICAO",$A343="INSUMO",$A343&lt;&gt;""),$A343&lt;&gt;"")</formula>
    </cfRule>
  </conditionalFormatting>
  <conditionalFormatting sqref="B343">
    <cfRule type="expression" dxfId="2960" priority="2797" stopIfTrue="1">
      <formula>AND($A343&lt;&gt;"COMPOSICAO",$A343&lt;&gt;"INSUMO",$A343&lt;&gt;"")</formula>
    </cfRule>
    <cfRule type="expression" dxfId="2959" priority="2798" stopIfTrue="1">
      <formula>AND(OR($A343="COMPOSICAO",$A343="INSUMO",$A343&lt;&gt;""),$A343&lt;&gt;"")</formula>
    </cfRule>
  </conditionalFormatting>
  <conditionalFormatting sqref="B343">
    <cfRule type="expression" dxfId="2958" priority="2795" stopIfTrue="1">
      <formula>AND($A343&lt;&gt;"COMPOSICAO",$A343&lt;&gt;"INSUMO",$A343&lt;&gt;"")</formula>
    </cfRule>
    <cfRule type="expression" dxfId="2957" priority="2796" stopIfTrue="1">
      <formula>AND(OR($A343="COMPOSICAO",$A343="INSUMO",$A343&lt;&gt;""),$A343&lt;&gt;"")</formula>
    </cfRule>
  </conditionalFormatting>
  <conditionalFormatting sqref="B343">
    <cfRule type="expression" dxfId="2956" priority="2793" stopIfTrue="1">
      <formula>AND($A343&lt;&gt;"COMPOSICAO",$A343&lt;&gt;"INSUMO",$A343&lt;&gt;"")</formula>
    </cfRule>
    <cfRule type="expression" dxfId="2955" priority="2794" stopIfTrue="1">
      <formula>AND(OR($A343="COMPOSICAO",$A343="INSUMO",$A343&lt;&gt;""),$A343&lt;&gt;"")</formula>
    </cfRule>
  </conditionalFormatting>
  <conditionalFormatting sqref="B343">
    <cfRule type="expression" dxfId="2954" priority="2791" stopIfTrue="1">
      <formula>AND($A343&lt;&gt;"COMPOSICAO",$A343&lt;&gt;"INSUMO",$A343&lt;&gt;"")</formula>
    </cfRule>
    <cfRule type="expression" dxfId="2953" priority="2792" stopIfTrue="1">
      <formula>AND(OR($A343="COMPOSICAO",$A343="INSUMO",$A343&lt;&gt;""),$A343&lt;&gt;"")</formula>
    </cfRule>
  </conditionalFormatting>
  <conditionalFormatting sqref="B343">
    <cfRule type="expression" dxfId="2952" priority="2789" stopIfTrue="1">
      <formula>AND($A343&lt;&gt;"COMPOSICAO",$A343&lt;&gt;"INSUMO",$A343&lt;&gt;"")</formula>
    </cfRule>
    <cfRule type="expression" dxfId="2951" priority="2790" stopIfTrue="1">
      <formula>AND(OR($A343="COMPOSICAO",$A343="INSUMO",$A343&lt;&gt;""),$A343&lt;&gt;"")</formula>
    </cfRule>
  </conditionalFormatting>
  <conditionalFormatting sqref="B343">
    <cfRule type="expression" dxfId="2950" priority="2787" stopIfTrue="1">
      <formula>AND($A343&lt;&gt;"COMPOSICAO",$A343&lt;&gt;"INSUMO",$A343&lt;&gt;"")</formula>
    </cfRule>
    <cfRule type="expression" dxfId="2949" priority="2788" stopIfTrue="1">
      <formula>AND(OR($A343="COMPOSICAO",$A343="INSUMO",$A343&lt;&gt;""),$A343&lt;&gt;"")</formula>
    </cfRule>
  </conditionalFormatting>
  <conditionalFormatting sqref="B343">
    <cfRule type="expression" dxfId="2948" priority="2785" stopIfTrue="1">
      <formula>AND($A343&lt;&gt;"COMPOSICAO",$A343&lt;&gt;"INSUMO",$A343&lt;&gt;"")</formula>
    </cfRule>
    <cfRule type="expression" dxfId="2947" priority="2786" stopIfTrue="1">
      <formula>AND(OR($A343="COMPOSICAO",$A343="INSUMO",$A343&lt;&gt;""),$A343&lt;&gt;"")</formula>
    </cfRule>
  </conditionalFormatting>
  <conditionalFormatting sqref="B343">
    <cfRule type="expression" dxfId="2946" priority="2783" stopIfTrue="1">
      <formula>AND($A343&lt;&gt;"COMPOSICAO",$A343&lt;&gt;"INSUMO",$A343&lt;&gt;"")</formula>
    </cfRule>
    <cfRule type="expression" dxfId="2945" priority="2784" stopIfTrue="1">
      <formula>AND(OR($A343="COMPOSICAO",$A343="INSUMO",$A343&lt;&gt;""),$A343&lt;&gt;"")</formula>
    </cfRule>
  </conditionalFormatting>
  <conditionalFormatting sqref="B343">
    <cfRule type="expression" dxfId="2944" priority="2781" stopIfTrue="1">
      <formula>AND($A343&lt;&gt;"COMPOSICAO",$A343&lt;&gt;"INSUMO",$A343&lt;&gt;"")</formula>
    </cfRule>
    <cfRule type="expression" dxfId="2943" priority="2782" stopIfTrue="1">
      <formula>AND(OR($A343="COMPOSICAO",$A343="INSUMO",$A343&lt;&gt;""),$A343&lt;&gt;"")</formula>
    </cfRule>
  </conditionalFormatting>
  <conditionalFormatting sqref="B343">
    <cfRule type="expression" dxfId="2942" priority="2779" stopIfTrue="1">
      <formula>AND($A343&lt;&gt;"COMPOSICAO",$A343&lt;&gt;"INSUMO",$A343&lt;&gt;"")</formula>
    </cfRule>
    <cfRule type="expression" dxfId="2941" priority="2780" stopIfTrue="1">
      <formula>AND(OR($A343="COMPOSICAO",$A343="INSUMO",$A343&lt;&gt;""),$A343&lt;&gt;"")</formula>
    </cfRule>
  </conditionalFormatting>
  <conditionalFormatting sqref="B343">
    <cfRule type="expression" dxfId="2940" priority="2777" stopIfTrue="1">
      <formula>AND($A343&lt;&gt;"COMPOSICAO",$A343&lt;&gt;"INSUMO",$A343&lt;&gt;"")</formula>
    </cfRule>
    <cfRule type="expression" dxfId="2939" priority="2778" stopIfTrue="1">
      <formula>AND(OR($A343="COMPOSICAO",$A343="INSUMO",$A343&lt;&gt;""),$A343&lt;&gt;"")</formula>
    </cfRule>
  </conditionalFormatting>
  <conditionalFormatting sqref="B343">
    <cfRule type="expression" dxfId="2938" priority="2775" stopIfTrue="1">
      <formula>AND($A343&lt;&gt;"COMPOSICAO",$A343&lt;&gt;"INSUMO",$A343&lt;&gt;"")</formula>
    </cfRule>
    <cfRule type="expression" dxfId="2937" priority="2776" stopIfTrue="1">
      <formula>AND(OR($A343="COMPOSICAO",$A343="INSUMO",$A343&lt;&gt;""),$A343&lt;&gt;"")</formula>
    </cfRule>
  </conditionalFormatting>
  <conditionalFormatting sqref="B343">
    <cfRule type="expression" dxfId="2936" priority="2773" stopIfTrue="1">
      <formula>AND($A343&lt;&gt;"COMPOSICAO",$A343&lt;&gt;"INSUMO",$A343&lt;&gt;"")</formula>
    </cfRule>
    <cfRule type="expression" dxfId="2935" priority="2774" stopIfTrue="1">
      <formula>AND(OR($A343="COMPOSICAO",$A343="INSUMO",$A343&lt;&gt;""),$A343&lt;&gt;"")</formula>
    </cfRule>
  </conditionalFormatting>
  <conditionalFormatting sqref="B343">
    <cfRule type="expression" dxfId="2934" priority="2771" stopIfTrue="1">
      <formula>AND($A343&lt;&gt;"COMPOSICAO",$A343&lt;&gt;"INSUMO",$A343&lt;&gt;"")</formula>
    </cfRule>
    <cfRule type="expression" dxfId="2933" priority="2772" stopIfTrue="1">
      <formula>AND(OR($A343="COMPOSICAO",$A343="INSUMO",$A343&lt;&gt;""),$A343&lt;&gt;"")</formula>
    </cfRule>
  </conditionalFormatting>
  <conditionalFormatting sqref="B343">
    <cfRule type="expression" dxfId="2932" priority="2769" stopIfTrue="1">
      <formula>AND($A343&lt;&gt;"COMPOSICAO",$A343&lt;&gt;"INSUMO",$A343&lt;&gt;"")</formula>
    </cfRule>
    <cfRule type="expression" dxfId="2931" priority="2770" stopIfTrue="1">
      <formula>AND(OR($A343="COMPOSICAO",$A343="INSUMO",$A343&lt;&gt;""),$A343&lt;&gt;"")</formula>
    </cfRule>
  </conditionalFormatting>
  <conditionalFormatting sqref="B343">
    <cfRule type="expression" dxfId="2930" priority="2767" stopIfTrue="1">
      <formula>AND($A343&lt;&gt;"COMPOSICAO",$A343&lt;&gt;"INSUMO",$A343&lt;&gt;"")</formula>
    </cfRule>
    <cfRule type="expression" dxfId="2929" priority="2768" stopIfTrue="1">
      <formula>AND(OR($A343="COMPOSICAO",$A343="INSUMO",$A343&lt;&gt;""),$A343&lt;&gt;"")</formula>
    </cfRule>
  </conditionalFormatting>
  <conditionalFormatting sqref="B343">
    <cfRule type="expression" dxfId="2928" priority="2765" stopIfTrue="1">
      <formula>AND($A343&lt;&gt;"COMPOSICAO",$A343&lt;&gt;"INSUMO",$A343&lt;&gt;"")</formula>
    </cfRule>
    <cfRule type="expression" dxfId="2927" priority="2766" stopIfTrue="1">
      <formula>AND(OR($A343="COMPOSICAO",$A343="INSUMO",$A343&lt;&gt;""),$A343&lt;&gt;"")</formula>
    </cfRule>
  </conditionalFormatting>
  <conditionalFormatting sqref="B343">
    <cfRule type="expression" dxfId="2926" priority="2763" stopIfTrue="1">
      <formula>AND($A343&lt;&gt;"COMPOSICAO",$A343&lt;&gt;"INSUMO",$A343&lt;&gt;"")</formula>
    </cfRule>
    <cfRule type="expression" dxfId="2925" priority="2764" stopIfTrue="1">
      <formula>AND(OR($A343="COMPOSICAO",$A343="INSUMO",$A343&lt;&gt;""),$A343&lt;&gt;"")</formula>
    </cfRule>
  </conditionalFormatting>
  <conditionalFormatting sqref="B343">
    <cfRule type="expression" dxfId="2924" priority="2761" stopIfTrue="1">
      <formula>AND($A343&lt;&gt;"COMPOSICAO",$A343&lt;&gt;"INSUMO",$A343&lt;&gt;"")</formula>
    </cfRule>
    <cfRule type="expression" dxfId="2923" priority="2762" stopIfTrue="1">
      <formula>AND(OR($A343="COMPOSICAO",$A343="INSUMO",$A343&lt;&gt;""),$A343&lt;&gt;"")</formula>
    </cfRule>
  </conditionalFormatting>
  <conditionalFormatting sqref="B343">
    <cfRule type="expression" dxfId="2922" priority="2759" stopIfTrue="1">
      <formula>AND($A343&lt;&gt;"COMPOSICAO",$A343&lt;&gt;"INSUMO",$A343&lt;&gt;"")</formula>
    </cfRule>
    <cfRule type="expression" dxfId="2921" priority="2760" stopIfTrue="1">
      <formula>AND(OR($A343="COMPOSICAO",$A343="INSUMO",$A343&lt;&gt;""),$A343&lt;&gt;"")</formula>
    </cfRule>
  </conditionalFormatting>
  <conditionalFormatting sqref="B343">
    <cfRule type="expression" dxfId="2920" priority="2757" stopIfTrue="1">
      <formula>AND($A343&lt;&gt;"COMPOSICAO",$A343&lt;&gt;"INSUMO",$A343&lt;&gt;"")</formula>
    </cfRule>
    <cfRule type="expression" dxfId="2919" priority="2758" stopIfTrue="1">
      <formula>AND(OR($A343="COMPOSICAO",$A343="INSUMO",$A343&lt;&gt;""),$A343&lt;&gt;"")</formula>
    </cfRule>
  </conditionalFormatting>
  <conditionalFormatting sqref="B343">
    <cfRule type="expression" dxfId="2918" priority="2755" stopIfTrue="1">
      <formula>AND($A343&lt;&gt;"COMPOSICAO",$A343&lt;&gt;"INSUMO",$A343&lt;&gt;"")</formula>
    </cfRule>
    <cfRule type="expression" dxfId="2917" priority="2756" stopIfTrue="1">
      <formula>AND(OR($A343="COMPOSICAO",$A343="INSUMO",$A343&lt;&gt;""),$A343&lt;&gt;"")</formula>
    </cfRule>
  </conditionalFormatting>
  <conditionalFormatting sqref="B343">
    <cfRule type="expression" dxfId="2916" priority="2753" stopIfTrue="1">
      <formula>AND($A343&lt;&gt;"COMPOSICAO",$A343&lt;&gt;"INSUMO",$A343&lt;&gt;"")</formula>
    </cfRule>
    <cfRule type="expression" dxfId="2915" priority="2754" stopIfTrue="1">
      <formula>AND(OR($A343="COMPOSICAO",$A343="INSUMO",$A343&lt;&gt;""),$A343&lt;&gt;"")</formula>
    </cfRule>
  </conditionalFormatting>
  <conditionalFormatting sqref="B343">
    <cfRule type="expression" dxfId="2914" priority="2751" stopIfTrue="1">
      <formula>AND($A343&lt;&gt;"COMPOSICAO",$A343&lt;&gt;"INSUMO",$A343&lt;&gt;"")</formula>
    </cfRule>
    <cfRule type="expression" dxfId="2913" priority="2752" stopIfTrue="1">
      <formula>AND(OR($A343="COMPOSICAO",$A343="INSUMO",$A343&lt;&gt;""),$A343&lt;&gt;"")</formula>
    </cfRule>
  </conditionalFormatting>
  <conditionalFormatting sqref="B351">
    <cfRule type="expression" dxfId="2912" priority="2749" stopIfTrue="1">
      <formula>AND($A351&lt;&gt;"COMPOSICAO",$A351&lt;&gt;"INSUMO",$A351&lt;&gt;"")</formula>
    </cfRule>
    <cfRule type="expression" dxfId="2911" priority="2750" stopIfTrue="1">
      <formula>AND(OR($A351="COMPOSICAO",$A351="INSUMO",$A351&lt;&gt;""),$A351&lt;&gt;"")</formula>
    </cfRule>
  </conditionalFormatting>
  <conditionalFormatting sqref="B351">
    <cfRule type="expression" dxfId="2910" priority="2747" stopIfTrue="1">
      <formula>AND($A351&lt;&gt;"COMPOSICAO",$A351&lt;&gt;"INSUMO",$A351&lt;&gt;"")</formula>
    </cfRule>
    <cfRule type="expression" dxfId="2909" priority="2748" stopIfTrue="1">
      <formula>AND(OR($A351="COMPOSICAO",$A351="INSUMO",$A351&lt;&gt;""),$A351&lt;&gt;"")</formula>
    </cfRule>
  </conditionalFormatting>
  <conditionalFormatting sqref="B351">
    <cfRule type="expression" dxfId="2908" priority="2745" stopIfTrue="1">
      <formula>AND($A351&lt;&gt;"COMPOSICAO",$A351&lt;&gt;"INSUMO",$A351&lt;&gt;"")</formula>
    </cfRule>
    <cfRule type="expression" dxfId="2907" priority="2746" stopIfTrue="1">
      <formula>AND(OR($A351="COMPOSICAO",$A351="INSUMO",$A351&lt;&gt;""),$A351&lt;&gt;"")</formula>
    </cfRule>
  </conditionalFormatting>
  <conditionalFormatting sqref="B351">
    <cfRule type="expression" dxfId="2906" priority="2743" stopIfTrue="1">
      <formula>AND($A351&lt;&gt;"COMPOSICAO",$A351&lt;&gt;"INSUMO",$A351&lt;&gt;"")</formula>
    </cfRule>
    <cfRule type="expression" dxfId="2905" priority="2744" stopIfTrue="1">
      <formula>AND(OR($A351="COMPOSICAO",$A351="INSUMO",$A351&lt;&gt;""),$A351&lt;&gt;"")</formula>
    </cfRule>
  </conditionalFormatting>
  <conditionalFormatting sqref="B351">
    <cfRule type="expression" dxfId="2904" priority="2741" stopIfTrue="1">
      <formula>AND($A351&lt;&gt;"COMPOSICAO",$A351&lt;&gt;"INSUMO",$A351&lt;&gt;"")</formula>
    </cfRule>
    <cfRule type="expression" dxfId="2903" priority="2742" stopIfTrue="1">
      <formula>AND(OR($A351="COMPOSICAO",$A351="INSUMO",$A351&lt;&gt;""),$A351&lt;&gt;"")</formula>
    </cfRule>
  </conditionalFormatting>
  <conditionalFormatting sqref="B351">
    <cfRule type="expression" dxfId="2902" priority="2739" stopIfTrue="1">
      <formula>AND($A351&lt;&gt;"COMPOSICAO",$A351&lt;&gt;"INSUMO",$A351&lt;&gt;"")</formula>
    </cfRule>
    <cfRule type="expression" dxfId="2901" priority="2740" stopIfTrue="1">
      <formula>AND(OR($A351="COMPOSICAO",$A351="INSUMO",$A351&lt;&gt;""),$A351&lt;&gt;"")</formula>
    </cfRule>
  </conditionalFormatting>
  <conditionalFormatting sqref="B351">
    <cfRule type="expression" dxfId="2900" priority="2737" stopIfTrue="1">
      <formula>AND($A351&lt;&gt;"COMPOSICAO",$A351&lt;&gt;"INSUMO",$A351&lt;&gt;"")</formula>
    </cfRule>
    <cfRule type="expression" dxfId="2899" priority="2738" stopIfTrue="1">
      <formula>AND(OR($A351="COMPOSICAO",$A351="INSUMO",$A351&lt;&gt;""),$A351&lt;&gt;"")</formula>
    </cfRule>
  </conditionalFormatting>
  <conditionalFormatting sqref="B351">
    <cfRule type="expression" dxfId="2898" priority="2735" stopIfTrue="1">
      <formula>AND($A351&lt;&gt;"COMPOSICAO",$A351&lt;&gt;"INSUMO",$A351&lt;&gt;"")</formula>
    </cfRule>
    <cfRule type="expression" dxfId="2897" priority="2736" stopIfTrue="1">
      <formula>AND(OR($A351="COMPOSICAO",$A351="INSUMO",$A351&lt;&gt;""),$A351&lt;&gt;"")</formula>
    </cfRule>
  </conditionalFormatting>
  <conditionalFormatting sqref="B351">
    <cfRule type="expression" dxfId="2896" priority="2733" stopIfTrue="1">
      <formula>AND($A351&lt;&gt;"COMPOSICAO",$A351&lt;&gt;"INSUMO",$A351&lt;&gt;"")</formula>
    </cfRule>
    <cfRule type="expression" dxfId="2895" priority="2734" stopIfTrue="1">
      <formula>AND(OR($A351="COMPOSICAO",$A351="INSUMO",$A351&lt;&gt;""),$A351&lt;&gt;"")</formula>
    </cfRule>
  </conditionalFormatting>
  <conditionalFormatting sqref="B351">
    <cfRule type="expression" dxfId="2894" priority="2731" stopIfTrue="1">
      <formula>AND($A351&lt;&gt;"COMPOSICAO",$A351&lt;&gt;"INSUMO",$A351&lt;&gt;"")</formula>
    </cfRule>
    <cfRule type="expression" dxfId="2893" priority="2732" stopIfTrue="1">
      <formula>AND(OR($A351="COMPOSICAO",$A351="INSUMO",$A351&lt;&gt;""),$A351&lt;&gt;"")</formula>
    </cfRule>
  </conditionalFormatting>
  <conditionalFormatting sqref="B351">
    <cfRule type="expression" dxfId="2892" priority="2729" stopIfTrue="1">
      <formula>AND($A351&lt;&gt;"COMPOSICAO",$A351&lt;&gt;"INSUMO",$A351&lt;&gt;"")</formula>
    </cfRule>
    <cfRule type="expression" dxfId="2891" priority="2730" stopIfTrue="1">
      <formula>AND(OR($A351="COMPOSICAO",$A351="INSUMO",$A351&lt;&gt;""),$A351&lt;&gt;"")</formula>
    </cfRule>
  </conditionalFormatting>
  <conditionalFormatting sqref="B351">
    <cfRule type="expression" dxfId="2890" priority="2727" stopIfTrue="1">
      <formula>AND($A351&lt;&gt;"COMPOSICAO",$A351&lt;&gt;"INSUMO",$A351&lt;&gt;"")</formula>
    </cfRule>
    <cfRule type="expression" dxfId="2889" priority="2728" stopIfTrue="1">
      <formula>AND(OR($A351="COMPOSICAO",$A351="INSUMO",$A351&lt;&gt;""),$A351&lt;&gt;"")</formula>
    </cfRule>
  </conditionalFormatting>
  <conditionalFormatting sqref="B351">
    <cfRule type="expression" dxfId="2888" priority="2725" stopIfTrue="1">
      <formula>AND($A351&lt;&gt;"COMPOSICAO",$A351&lt;&gt;"INSUMO",$A351&lt;&gt;"")</formula>
    </cfRule>
    <cfRule type="expression" dxfId="2887" priority="2726" stopIfTrue="1">
      <formula>AND(OR($A351="COMPOSICAO",$A351="INSUMO",$A351&lt;&gt;""),$A351&lt;&gt;"")</formula>
    </cfRule>
  </conditionalFormatting>
  <conditionalFormatting sqref="B351">
    <cfRule type="expression" dxfId="2886" priority="2723" stopIfTrue="1">
      <formula>AND($A351&lt;&gt;"COMPOSICAO",$A351&lt;&gt;"INSUMO",$A351&lt;&gt;"")</formula>
    </cfRule>
    <cfRule type="expression" dxfId="2885" priority="2724" stopIfTrue="1">
      <formula>AND(OR($A351="COMPOSICAO",$A351="INSUMO",$A351&lt;&gt;""),$A351&lt;&gt;"")</formula>
    </cfRule>
  </conditionalFormatting>
  <conditionalFormatting sqref="B351">
    <cfRule type="expression" dxfId="2884" priority="2721" stopIfTrue="1">
      <formula>AND($A351&lt;&gt;"COMPOSICAO",$A351&lt;&gt;"INSUMO",$A351&lt;&gt;"")</formula>
    </cfRule>
    <cfRule type="expression" dxfId="2883" priority="2722" stopIfTrue="1">
      <formula>AND(OR($A351="COMPOSICAO",$A351="INSUMO",$A351&lt;&gt;""),$A351&lt;&gt;"")</formula>
    </cfRule>
  </conditionalFormatting>
  <conditionalFormatting sqref="B351">
    <cfRule type="expression" dxfId="2882" priority="2719" stopIfTrue="1">
      <formula>AND($A351&lt;&gt;"COMPOSICAO",$A351&lt;&gt;"INSUMO",$A351&lt;&gt;"")</formula>
    </cfRule>
    <cfRule type="expression" dxfId="2881" priority="2720" stopIfTrue="1">
      <formula>AND(OR($A351="COMPOSICAO",$A351="INSUMO",$A351&lt;&gt;""),$A351&lt;&gt;"")</formula>
    </cfRule>
  </conditionalFormatting>
  <conditionalFormatting sqref="B351">
    <cfRule type="expression" dxfId="2880" priority="2717" stopIfTrue="1">
      <formula>AND($A351&lt;&gt;"COMPOSICAO",$A351&lt;&gt;"INSUMO",$A351&lt;&gt;"")</formula>
    </cfRule>
    <cfRule type="expression" dxfId="2879" priority="2718" stopIfTrue="1">
      <formula>AND(OR($A351="COMPOSICAO",$A351="INSUMO",$A351&lt;&gt;""),$A351&lt;&gt;"")</formula>
    </cfRule>
  </conditionalFormatting>
  <conditionalFormatting sqref="B351">
    <cfRule type="expression" dxfId="2878" priority="2715" stopIfTrue="1">
      <formula>AND($A351&lt;&gt;"COMPOSICAO",$A351&lt;&gt;"INSUMO",$A351&lt;&gt;"")</formula>
    </cfRule>
    <cfRule type="expression" dxfId="2877" priority="2716" stopIfTrue="1">
      <formula>AND(OR($A351="COMPOSICAO",$A351="INSUMO",$A351&lt;&gt;""),$A351&lt;&gt;"")</formula>
    </cfRule>
  </conditionalFormatting>
  <conditionalFormatting sqref="B351">
    <cfRule type="expression" dxfId="2876" priority="2713" stopIfTrue="1">
      <formula>AND($A351&lt;&gt;"COMPOSICAO",$A351&lt;&gt;"INSUMO",$A351&lt;&gt;"")</formula>
    </cfRule>
    <cfRule type="expression" dxfId="2875" priority="2714" stopIfTrue="1">
      <formula>AND(OR($A351="COMPOSICAO",$A351="INSUMO",$A351&lt;&gt;""),$A351&lt;&gt;"")</formula>
    </cfRule>
  </conditionalFormatting>
  <conditionalFormatting sqref="B351">
    <cfRule type="expression" dxfId="2874" priority="2711" stopIfTrue="1">
      <formula>AND($A351&lt;&gt;"COMPOSICAO",$A351&lt;&gt;"INSUMO",$A351&lt;&gt;"")</formula>
    </cfRule>
    <cfRule type="expression" dxfId="2873" priority="2712" stopIfTrue="1">
      <formula>AND(OR($A351="COMPOSICAO",$A351="INSUMO",$A351&lt;&gt;""),$A351&lt;&gt;"")</formula>
    </cfRule>
  </conditionalFormatting>
  <conditionalFormatting sqref="B351">
    <cfRule type="expression" dxfId="2872" priority="2709" stopIfTrue="1">
      <formula>AND($A351&lt;&gt;"COMPOSICAO",$A351&lt;&gt;"INSUMO",$A351&lt;&gt;"")</formula>
    </cfRule>
    <cfRule type="expression" dxfId="2871" priority="2710" stopIfTrue="1">
      <formula>AND(OR($A351="COMPOSICAO",$A351="INSUMO",$A351&lt;&gt;""),$A351&lt;&gt;"")</formula>
    </cfRule>
  </conditionalFormatting>
  <conditionalFormatting sqref="B351">
    <cfRule type="expression" dxfId="2870" priority="2707" stopIfTrue="1">
      <formula>AND($A351&lt;&gt;"COMPOSICAO",$A351&lt;&gt;"INSUMO",$A351&lt;&gt;"")</formula>
    </cfRule>
    <cfRule type="expression" dxfId="2869" priority="2708" stopIfTrue="1">
      <formula>AND(OR($A351="COMPOSICAO",$A351="INSUMO",$A351&lt;&gt;""),$A351&lt;&gt;"")</formula>
    </cfRule>
  </conditionalFormatting>
  <conditionalFormatting sqref="B351">
    <cfRule type="expression" dxfId="2868" priority="2705" stopIfTrue="1">
      <formula>AND($A351&lt;&gt;"COMPOSICAO",$A351&lt;&gt;"INSUMO",$A351&lt;&gt;"")</formula>
    </cfRule>
    <cfRule type="expression" dxfId="2867" priority="2706" stopIfTrue="1">
      <formula>AND(OR($A351="COMPOSICAO",$A351="INSUMO",$A351&lt;&gt;""),$A351&lt;&gt;"")</formula>
    </cfRule>
  </conditionalFormatting>
  <conditionalFormatting sqref="B351">
    <cfRule type="expression" dxfId="2866" priority="2703" stopIfTrue="1">
      <formula>AND($A351&lt;&gt;"COMPOSICAO",$A351&lt;&gt;"INSUMO",$A351&lt;&gt;"")</formula>
    </cfRule>
    <cfRule type="expression" dxfId="2865" priority="2704" stopIfTrue="1">
      <formula>AND(OR($A351="COMPOSICAO",$A351="INSUMO",$A351&lt;&gt;""),$A351&lt;&gt;"")</formula>
    </cfRule>
  </conditionalFormatting>
  <conditionalFormatting sqref="B351">
    <cfRule type="expression" dxfId="2864" priority="2701" stopIfTrue="1">
      <formula>AND($A351&lt;&gt;"COMPOSICAO",$A351&lt;&gt;"INSUMO",$A351&lt;&gt;"")</formula>
    </cfRule>
    <cfRule type="expression" dxfId="2863" priority="2702" stopIfTrue="1">
      <formula>AND(OR($A351="COMPOSICAO",$A351="INSUMO",$A351&lt;&gt;""),$A351&lt;&gt;"")</formula>
    </cfRule>
  </conditionalFormatting>
  <conditionalFormatting sqref="B351">
    <cfRule type="expression" dxfId="2862" priority="2699" stopIfTrue="1">
      <formula>AND($A351&lt;&gt;"COMPOSICAO",$A351&lt;&gt;"INSUMO",$A351&lt;&gt;"")</formula>
    </cfRule>
    <cfRule type="expression" dxfId="2861" priority="2700" stopIfTrue="1">
      <formula>AND(OR($A351="COMPOSICAO",$A351="INSUMO",$A351&lt;&gt;""),$A351&lt;&gt;"")</formula>
    </cfRule>
  </conditionalFormatting>
  <conditionalFormatting sqref="B351">
    <cfRule type="expression" dxfId="2860" priority="2697" stopIfTrue="1">
      <formula>AND($A351&lt;&gt;"COMPOSICAO",$A351&lt;&gt;"INSUMO",$A351&lt;&gt;"")</formula>
    </cfRule>
    <cfRule type="expression" dxfId="2859" priority="2698" stopIfTrue="1">
      <formula>AND(OR($A351="COMPOSICAO",$A351="INSUMO",$A351&lt;&gt;""),$A351&lt;&gt;"")</formula>
    </cfRule>
  </conditionalFormatting>
  <conditionalFormatting sqref="B351">
    <cfRule type="expression" dxfId="2858" priority="2695" stopIfTrue="1">
      <formula>AND($A351&lt;&gt;"COMPOSICAO",$A351&lt;&gt;"INSUMO",$A351&lt;&gt;"")</formula>
    </cfRule>
    <cfRule type="expression" dxfId="2857" priority="2696" stopIfTrue="1">
      <formula>AND(OR($A351="COMPOSICAO",$A351="INSUMO",$A351&lt;&gt;""),$A351&lt;&gt;"")</formula>
    </cfRule>
  </conditionalFormatting>
  <conditionalFormatting sqref="B351">
    <cfRule type="expression" dxfId="2856" priority="2693" stopIfTrue="1">
      <formula>AND($A351&lt;&gt;"COMPOSICAO",$A351&lt;&gt;"INSUMO",$A351&lt;&gt;"")</formula>
    </cfRule>
    <cfRule type="expression" dxfId="2855" priority="2694" stopIfTrue="1">
      <formula>AND(OR($A351="COMPOSICAO",$A351="INSUMO",$A351&lt;&gt;""),$A351&lt;&gt;"")</formula>
    </cfRule>
  </conditionalFormatting>
  <conditionalFormatting sqref="B351">
    <cfRule type="expression" dxfId="2854" priority="2691" stopIfTrue="1">
      <formula>AND($A351&lt;&gt;"COMPOSICAO",$A351&lt;&gt;"INSUMO",$A351&lt;&gt;"")</formula>
    </cfRule>
    <cfRule type="expression" dxfId="2853" priority="2692" stopIfTrue="1">
      <formula>AND(OR($A351="COMPOSICAO",$A351="INSUMO",$A351&lt;&gt;""),$A351&lt;&gt;"")</formula>
    </cfRule>
  </conditionalFormatting>
  <conditionalFormatting sqref="B351">
    <cfRule type="expression" dxfId="2852" priority="2689" stopIfTrue="1">
      <formula>AND($A351&lt;&gt;"COMPOSICAO",$A351&lt;&gt;"INSUMO",$A351&lt;&gt;"")</formula>
    </cfRule>
    <cfRule type="expression" dxfId="2851" priority="2690" stopIfTrue="1">
      <formula>AND(OR($A351="COMPOSICAO",$A351="INSUMO",$A351&lt;&gt;""),$A351&lt;&gt;"")</formula>
    </cfRule>
  </conditionalFormatting>
  <conditionalFormatting sqref="B351">
    <cfRule type="expression" dxfId="2850" priority="2687" stopIfTrue="1">
      <formula>AND($A351&lt;&gt;"COMPOSICAO",$A351&lt;&gt;"INSUMO",$A351&lt;&gt;"")</formula>
    </cfRule>
    <cfRule type="expression" dxfId="2849" priority="2688" stopIfTrue="1">
      <formula>AND(OR($A351="COMPOSICAO",$A351="INSUMO",$A351&lt;&gt;""),$A351&lt;&gt;"")</formula>
    </cfRule>
  </conditionalFormatting>
  <conditionalFormatting sqref="B351">
    <cfRule type="expression" dxfId="2848" priority="2685" stopIfTrue="1">
      <formula>AND($A351&lt;&gt;"COMPOSICAO",$A351&lt;&gt;"INSUMO",$A351&lt;&gt;"")</formula>
    </cfRule>
    <cfRule type="expression" dxfId="2847" priority="2686" stopIfTrue="1">
      <formula>AND(OR($A351="COMPOSICAO",$A351="INSUMO",$A351&lt;&gt;""),$A351&lt;&gt;"")</formula>
    </cfRule>
  </conditionalFormatting>
  <conditionalFormatting sqref="B351">
    <cfRule type="expression" dxfId="2846" priority="2683" stopIfTrue="1">
      <formula>AND($A351&lt;&gt;"COMPOSICAO",$A351&lt;&gt;"INSUMO",$A351&lt;&gt;"")</formula>
    </cfRule>
    <cfRule type="expression" dxfId="2845" priority="2684" stopIfTrue="1">
      <formula>AND(OR($A351="COMPOSICAO",$A351="INSUMO",$A351&lt;&gt;""),$A351&lt;&gt;"")</formula>
    </cfRule>
  </conditionalFormatting>
  <conditionalFormatting sqref="B351">
    <cfRule type="expression" dxfId="2844" priority="2681" stopIfTrue="1">
      <formula>AND($A351&lt;&gt;"COMPOSICAO",$A351&lt;&gt;"INSUMO",$A351&lt;&gt;"")</formula>
    </cfRule>
    <cfRule type="expression" dxfId="2843" priority="2682" stopIfTrue="1">
      <formula>AND(OR($A351="COMPOSICAO",$A351="INSUMO",$A351&lt;&gt;""),$A351&lt;&gt;"")</formula>
    </cfRule>
  </conditionalFormatting>
  <conditionalFormatting sqref="B351">
    <cfRule type="expression" dxfId="2842" priority="2679" stopIfTrue="1">
      <formula>AND($A351&lt;&gt;"COMPOSICAO",$A351&lt;&gt;"INSUMO",$A351&lt;&gt;"")</formula>
    </cfRule>
    <cfRule type="expression" dxfId="2841" priority="2680" stopIfTrue="1">
      <formula>AND(OR($A351="COMPOSICAO",$A351="INSUMO",$A351&lt;&gt;""),$A351&lt;&gt;"")</formula>
    </cfRule>
  </conditionalFormatting>
  <conditionalFormatting sqref="B351">
    <cfRule type="expression" dxfId="2840" priority="2677" stopIfTrue="1">
      <formula>AND($A351&lt;&gt;"COMPOSICAO",$A351&lt;&gt;"INSUMO",$A351&lt;&gt;"")</formula>
    </cfRule>
    <cfRule type="expression" dxfId="2839" priority="2678" stopIfTrue="1">
      <formula>AND(OR($A351="COMPOSICAO",$A351="INSUMO",$A351&lt;&gt;""),$A351&lt;&gt;"")</formula>
    </cfRule>
  </conditionalFormatting>
  <conditionalFormatting sqref="B351">
    <cfRule type="expression" dxfId="2838" priority="2675" stopIfTrue="1">
      <formula>AND($A351&lt;&gt;"COMPOSICAO",$A351&lt;&gt;"INSUMO",$A351&lt;&gt;"")</formula>
    </cfRule>
    <cfRule type="expression" dxfId="2837" priority="2676" stopIfTrue="1">
      <formula>AND(OR($A351="COMPOSICAO",$A351="INSUMO",$A351&lt;&gt;""),$A351&lt;&gt;"")</formula>
    </cfRule>
  </conditionalFormatting>
  <conditionalFormatting sqref="B351">
    <cfRule type="expression" dxfId="2836" priority="2673" stopIfTrue="1">
      <formula>AND($A351&lt;&gt;"COMPOSICAO",$A351&lt;&gt;"INSUMO",$A351&lt;&gt;"")</formula>
    </cfRule>
    <cfRule type="expression" dxfId="2835" priority="2674" stopIfTrue="1">
      <formula>AND(OR($A351="COMPOSICAO",$A351="INSUMO",$A351&lt;&gt;""),$A351&lt;&gt;"")</formula>
    </cfRule>
  </conditionalFormatting>
  <conditionalFormatting sqref="B351">
    <cfRule type="expression" dxfId="2834" priority="2671" stopIfTrue="1">
      <formula>AND($A351&lt;&gt;"COMPOSICAO",$A351&lt;&gt;"INSUMO",$A351&lt;&gt;"")</formula>
    </cfRule>
    <cfRule type="expression" dxfId="2833" priority="2672" stopIfTrue="1">
      <formula>AND(OR($A351="COMPOSICAO",$A351="INSUMO",$A351&lt;&gt;""),$A351&lt;&gt;"")</formula>
    </cfRule>
  </conditionalFormatting>
  <conditionalFormatting sqref="B351">
    <cfRule type="expression" dxfId="2832" priority="2669" stopIfTrue="1">
      <formula>AND($A351&lt;&gt;"COMPOSICAO",$A351&lt;&gt;"INSUMO",$A351&lt;&gt;"")</formula>
    </cfRule>
    <cfRule type="expression" dxfId="2831" priority="2670" stopIfTrue="1">
      <formula>AND(OR($A351="COMPOSICAO",$A351="INSUMO",$A351&lt;&gt;""),$A351&lt;&gt;"")</formula>
    </cfRule>
  </conditionalFormatting>
  <conditionalFormatting sqref="B351">
    <cfRule type="expression" dxfId="2830" priority="2667" stopIfTrue="1">
      <formula>AND($A351&lt;&gt;"COMPOSICAO",$A351&lt;&gt;"INSUMO",$A351&lt;&gt;"")</formula>
    </cfRule>
    <cfRule type="expression" dxfId="2829" priority="2668" stopIfTrue="1">
      <formula>AND(OR($A351="COMPOSICAO",$A351="INSUMO",$A351&lt;&gt;""),$A351&lt;&gt;"")</formula>
    </cfRule>
  </conditionalFormatting>
  <conditionalFormatting sqref="B351">
    <cfRule type="expression" dxfId="2828" priority="2665" stopIfTrue="1">
      <formula>AND($A351&lt;&gt;"COMPOSICAO",$A351&lt;&gt;"INSUMO",$A351&lt;&gt;"")</formula>
    </cfRule>
    <cfRule type="expression" dxfId="2827" priority="2666" stopIfTrue="1">
      <formula>AND(OR($A351="COMPOSICAO",$A351="INSUMO",$A351&lt;&gt;""),$A351&lt;&gt;"")</formula>
    </cfRule>
  </conditionalFormatting>
  <conditionalFormatting sqref="B351">
    <cfRule type="expression" dxfId="2826" priority="2663" stopIfTrue="1">
      <formula>AND($A351&lt;&gt;"COMPOSICAO",$A351&lt;&gt;"INSUMO",$A351&lt;&gt;"")</formula>
    </cfRule>
    <cfRule type="expression" dxfId="2825" priority="2664" stopIfTrue="1">
      <formula>AND(OR($A351="COMPOSICAO",$A351="INSUMO",$A351&lt;&gt;""),$A351&lt;&gt;"")</formula>
    </cfRule>
  </conditionalFormatting>
  <conditionalFormatting sqref="B351">
    <cfRule type="expression" dxfId="2824" priority="2661" stopIfTrue="1">
      <formula>AND($A351&lt;&gt;"COMPOSICAO",$A351&lt;&gt;"INSUMO",$A351&lt;&gt;"")</formula>
    </cfRule>
    <cfRule type="expression" dxfId="2823" priority="2662" stopIfTrue="1">
      <formula>AND(OR($A351="COMPOSICAO",$A351="INSUMO",$A351&lt;&gt;""),$A351&lt;&gt;"")</formula>
    </cfRule>
  </conditionalFormatting>
  <conditionalFormatting sqref="B351">
    <cfRule type="expression" dxfId="2822" priority="2659" stopIfTrue="1">
      <formula>AND($A351&lt;&gt;"COMPOSICAO",$A351&lt;&gt;"INSUMO",$A351&lt;&gt;"")</formula>
    </cfRule>
    <cfRule type="expression" dxfId="2821" priority="2660" stopIfTrue="1">
      <formula>AND(OR($A351="COMPOSICAO",$A351="INSUMO",$A351&lt;&gt;""),$A351&lt;&gt;"")</formula>
    </cfRule>
  </conditionalFormatting>
  <conditionalFormatting sqref="B351">
    <cfRule type="expression" dxfId="2820" priority="2657" stopIfTrue="1">
      <formula>AND($A351&lt;&gt;"COMPOSICAO",$A351&lt;&gt;"INSUMO",$A351&lt;&gt;"")</formula>
    </cfRule>
    <cfRule type="expression" dxfId="2819" priority="2658" stopIfTrue="1">
      <formula>AND(OR($A351="COMPOSICAO",$A351="INSUMO",$A351&lt;&gt;""),$A351&lt;&gt;"")</formula>
    </cfRule>
  </conditionalFormatting>
  <conditionalFormatting sqref="B351">
    <cfRule type="expression" dxfId="2818" priority="2655" stopIfTrue="1">
      <formula>AND($A351&lt;&gt;"COMPOSICAO",$A351&lt;&gt;"INSUMO",$A351&lt;&gt;"")</formula>
    </cfRule>
    <cfRule type="expression" dxfId="2817" priority="2656" stopIfTrue="1">
      <formula>AND(OR($A351="COMPOSICAO",$A351="INSUMO",$A351&lt;&gt;""),$A351&lt;&gt;"")</formula>
    </cfRule>
  </conditionalFormatting>
  <conditionalFormatting sqref="B351">
    <cfRule type="expression" dxfId="2816" priority="2653" stopIfTrue="1">
      <formula>AND($A351&lt;&gt;"COMPOSICAO",$A351&lt;&gt;"INSUMO",$A351&lt;&gt;"")</formula>
    </cfRule>
    <cfRule type="expression" dxfId="2815" priority="2654" stopIfTrue="1">
      <formula>AND(OR($A351="COMPOSICAO",$A351="INSUMO",$A351&lt;&gt;""),$A351&lt;&gt;"")</formula>
    </cfRule>
  </conditionalFormatting>
  <conditionalFormatting sqref="B351">
    <cfRule type="expression" dxfId="2814" priority="2651" stopIfTrue="1">
      <formula>AND($A351&lt;&gt;"COMPOSICAO",$A351&lt;&gt;"INSUMO",$A351&lt;&gt;"")</formula>
    </cfRule>
    <cfRule type="expression" dxfId="2813" priority="2652" stopIfTrue="1">
      <formula>AND(OR($A351="COMPOSICAO",$A351="INSUMO",$A351&lt;&gt;""),$A351&lt;&gt;"")</formula>
    </cfRule>
  </conditionalFormatting>
  <conditionalFormatting sqref="B351">
    <cfRule type="expression" dxfId="2812" priority="2649" stopIfTrue="1">
      <formula>AND($A351&lt;&gt;"COMPOSICAO",$A351&lt;&gt;"INSUMO",$A351&lt;&gt;"")</formula>
    </cfRule>
    <cfRule type="expression" dxfId="2811" priority="2650" stopIfTrue="1">
      <formula>AND(OR($A351="COMPOSICAO",$A351="INSUMO",$A351&lt;&gt;""),$A351&lt;&gt;"")</formula>
    </cfRule>
  </conditionalFormatting>
  <conditionalFormatting sqref="B351">
    <cfRule type="expression" dxfId="2810" priority="2647" stopIfTrue="1">
      <formula>AND($A351&lt;&gt;"COMPOSICAO",$A351&lt;&gt;"INSUMO",$A351&lt;&gt;"")</formula>
    </cfRule>
    <cfRule type="expression" dxfId="2809" priority="2648" stopIfTrue="1">
      <formula>AND(OR($A351="COMPOSICAO",$A351="INSUMO",$A351&lt;&gt;""),$A351&lt;&gt;"")</formula>
    </cfRule>
  </conditionalFormatting>
  <conditionalFormatting sqref="B351">
    <cfRule type="expression" dxfId="2808" priority="2645" stopIfTrue="1">
      <formula>AND($A351&lt;&gt;"COMPOSICAO",$A351&lt;&gt;"INSUMO",$A351&lt;&gt;"")</formula>
    </cfRule>
    <cfRule type="expression" dxfId="2807" priority="2646" stopIfTrue="1">
      <formula>AND(OR($A351="COMPOSICAO",$A351="INSUMO",$A351&lt;&gt;""),$A351&lt;&gt;"")</formula>
    </cfRule>
  </conditionalFormatting>
  <conditionalFormatting sqref="B351">
    <cfRule type="expression" dxfId="2806" priority="2643" stopIfTrue="1">
      <formula>AND($A351&lt;&gt;"COMPOSICAO",$A351&lt;&gt;"INSUMO",$A351&lt;&gt;"")</formula>
    </cfRule>
    <cfRule type="expression" dxfId="2805" priority="2644" stopIfTrue="1">
      <formula>AND(OR($A351="COMPOSICAO",$A351="INSUMO",$A351&lt;&gt;""),$A351&lt;&gt;"")</formula>
    </cfRule>
  </conditionalFormatting>
  <conditionalFormatting sqref="B351">
    <cfRule type="expression" dxfId="2804" priority="2641" stopIfTrue="1">
      <formula>AND($A351&lt;&gt;"COMPOSICAO",$A351&lt;&gt;"INSUMO",$A351&lt;&gt;"")</formula>
    </cfRule>
    <cfRule type="expression" dxfId="2803" priority="2642" stopIfTrue="1">
      <formula>AND(OR($A351="COMPOSICAO",$A351="INSUMO",$A351&lt;&gt;""),$A351&lt;&gt;"")</formula>
    </cfRule>
  </conditionalFormatting>
  <conditionalFormatting sqref="B351">
    <cfRule type="expression" dxfId="2802" priority="2639" stopIfTrue="1">
      <formula>AND($A351&lt;&gt;"COMPOSICAO",$A351&lt;&gt;"INSUMO",$A351&lt;&gt;"")</formula>
    </cfRule>
    <cfRule type="expression" dxfId="2801" priority="2640" stopIfTrue="1">
      <formula>AND(OR($A351="COMPOSICAO",$A351="INSUMO",$A351&lt;&gt;""),$A351&lt;&gt;"")</formula>
    </cfRule>
  </conditionalFormatting>
  <conditionalFormatting sqref="B361">
    <cfRule type="expression" dxfId="2800" priority="2637" stopIfTrue="1">
      <formula>AND($A361&lt;&gt;"COMPOSICAO",$A361&lt;&gt;"INSUMO",$A361&lt;&gt;"")</formula>
    </cfRule>
    <cfRule type="expression" dxfId="2799" priority="2638" stopIfTrue="1">
      <formula>AND(OR($A361="COMPOSICAO",$A361="INSUMO",$A361&lt;&gt;""),$A361&lt;&gt;"")</formula>
    </cfRule>
  </conditionalFormatting>
  <conditionalFormatting sqref="B361">
    <cfRule type="expression" dxfId="2798" priority="2635" stopIfTrue="1">
      <formula>AND($A361&lt;&gt;"COMPOSICAO",$A361&lt;&gt;"INSUMO",$A361&lt;&gt;"")</formula>
    </cfRule>
    <cfRule type="expression" dxfId="2797" priority="2636" stopIfTrue="1">
      <formula>AND(OR($A361="COMPOSICAO",$A361="INSUMO",$A361&lt;&gt;""),$A361&lt;&gt;"")</formula>
    </cfRule>
  </conditionalFormatting>
  <conditionalFormatting sqref="B361">
    <cfRule type="expression" dxfId="2796" priority="2633" stopIfTrue="1">
      <formula>AND($A361&lt;&gt;"COMPOSICAO",$A361&lt;&gt;"INSUMO",$A361&lt;&gt;"")</formula>
    </cfRule>
    <cfRule type="expression" dxfId="2795" priority="2634" stopIfTrue="1">
      <formula>AND(OR($A361="COMPOSICAO",$A361="INSUMO",$A361&lt;&gt;""),$A361&lt;&gt;"")</formula>
    </cfRule>
  </conditionalFormatting>
  <conditionalFormatting sqref="B361">
    <cfRule type="expression" dxfId="2794" priority="2631" stopIfTrue="1">
      <formula>AND($A361&lt;&gt;"COMPOSICAO",$A361&lt;&gt;"INSUMO",$A361&lt;&gt;"")</formula>
    </cfRule>
    <cfRule type="expression" dxfId="2793" priority="2632" stopIfTrue="1">
      <formula>AND(OR($A361="COMPOSICAO",$A361="INSUMO",$A361&lt;&gt;""),$A361&lt;&gt;"")</formula>
    </cfRule>
  </conditionalFormatting>
  <conditionalFormatting sqref="B361">
    <cfRule type="expression" dxfId="2792" priority="2629" stopIfTrue="1">
      <formula>AND($A361&lt;&gt;"COMPOSICAO",$A361&lt;&gt;"INSUMO",$A361&lt;&gt;"")</formula>
    </cfRule>
    <cfRule type="expression" dxfId="2791" priority="2630" stopIfTrue="1">
      <formula>AND(OR($A361="COMPOSICAO",$A361="INSUMO",$A361&lt;&gt;""),$A361&lt;&gt;"")</formula>
    </cfRule>
  </conditionalFormatting>
  <conditionalFormatting sqref="B361">
    <cfRule type="expression" dxfId="2790" priority="2627" stopIfTrue="1">
      <formula>AND($A361&lt;&gt;"COMPOSICAO",$A361&lt;&gt;"INSUMO",$A361&lt;&gt;"")</formula>
    </cfRule>
    <cfRule type="expression" dxfId="2789" priority="2628" stopIfTrue="1">
      <formula>AND(OR($A361="COMPOSICAO",$A361="INSUMO",$A361&lt;&gt;""),$A361&lt;&gt;"")</formula>
    </cfRule>
  </conditionalFormatting>
  <conditionalFormatting sqref="B361">
    <cfRule type="expression" dxfId="2788" priority="2625" stopIfTrue="1">
      <formula>AND($A361&lt;&gt;"COMPOSICAO",$A361&lt;&gt;"INSUMO",$A361&lt;&gt;"")</formula>
    </cfRule>
    <cfRule type="expression" dxfId="2787" priority="2626" stopIfTrue="1">
      <formula>AND(OR($A361="COMPOSICAO",$A361="INSUMO",$A361&lt;&gt;""),$A361&lt;&gt;"")</formula>
    </cfRule>
  </conditionalFormatting>
  <conditionalFormatting sqref="B361">
    <cfRule type="expression" dxfId="2786" priority="2623" stopIfTrue="1">
      <formula>AND($A361&lt;&gt;"COMPOSICAO",$A361&lt;&gt;"INSUMO",$A361&lt;&gt;"")</formula>
    </cfRule>
    <cfRule type="expression" dxfId="2785" priority="2624" stopIfTrue="1">
      <formula>AND(OR($A361="COMPOSICAO",$A361="INSUMO",$A361&lt;&gt;""),$A361&lt;&gt;"")</formula>
    </cfRule>
  </conditionalFormatting>
  <conditionalFormatting sqref="B361">
    <cfRule type="expression" dxfId="2784" priority="2621" stopIfTrue="1">
      <formula>AND($A361&lt;&gt;"COMPOSICAO",$A361&lt;&gt;"INSUMO",$A361&lt;&gt;"")</formula>
    </cfRule>
    <cfRule type="expression" dxfId="2783" priority="2622" stopIfTrue="1">
      <formula>AND(OR($A361="COMPOSICAO",$A361="INSUMO",$A361&lt;&gt;""),$A361&lt;&gt;"")</formula>
    </cfRule>
  </conditionalFormatting>
  <conditionalFormatting sqref="B361">
    <cfRule type="expression" dxfId="2782" priority="2619" stopIfTrue="1">
      <formula>AND($A361&lt;&gt;"COMPOSICAO",$A361&lt;&gt;"INSUMO",$A361&lt;&gt;"")</formula>
    </cfRule>
    <cfRule type="expression" dxfId="2781" priority="2620" stopIfTrue="1">
      <formula>AND(OR($A361="COMPOSICAO",$A361="INSUMO",$A361&lt;&gt;""),$A361&lt;&gt;"")</formula>
    </cfRule>
  </conditionalFormatting>
  <conditionalFormatting sqref="B361">
    <cfRule type="expression" dxfId="2780" priority="2617" stopIfTrue="1">
      <formula>AND($A361&lt;&gt;"COMPOSICAO",$A361&lt;&gt;"INSUMO",$A361&lt;&gt;"")</formula>
    </cfRule>
    <cfRule type="expression" dxfId="2779" priority="2618" stopIfTrue="1">
      <formula>AND(OR($A361="COMPOSICAO",$A361="INSUMO",$A361&lt;&gt;""),$A361&lt;&gt;"")</formula>
    </cfRule>
  </conditionalFormatting>
  <conditionalFormatting sqref="B361">
    <cfRule type="expression" dxfId="2778" priority="2615" stopIfTrue="1">
      <formula>AND($A361&lt;&gt;"COMPOSICAO",$A361&lt;&gt;"INSUMO",$A361&lt;&gt;"")</formula>
    </cfRule>
    <cfRule type="expression" dxfId="2777" priority="2616" stopIfTrue="1">
      <formula>AND(OR($A361="COMPOSICAO",$A361="INSUMO",$A361&lt;&gt;""),$A361&lt;&gt;"")</formula>
    </cfRule>
  </conditionalFormatting>
  <conditionalFormatting sqref="B361">
    <cfRule type="expression" dxfId="2776" priority="2613" stopIfTrue="1">
      <formula>AND($A361&lt;&gt;"COMPOSICAO",$A361&lt;&gt;"INSUMO",$A361&lt;&gt;"")</formula>
    </cfRule>
    <cfRule type="expression" dxfId="2775" priority="2614" stopIfTrue="1">
      <formula>AND(OR($A361="COMPOSICAO",$A361="INSUMO",$A361&lt;&gt;""),$A361&lt;&gt;"")</formula>
    </cfRule>
  </conditionalFormatting>
  <conditionalFormatting sqref="B361">
    <cfRule type="expression" dxfId="2774" priority="2611" stopIfTrue="1">
      <formula>AND($A361&lt;&gt;"COMPOSICAO",$A361&lt;&gt;"INSUMO",$A361&lt;&gt;"")</formula>
    </cfRule>
    <cfRule type="expression" dxfId="2773" priority="2612" stopIfTrue="1">
      <formula>AND(OR($A361="COMPOSICAO",$A361="INSUMO",$A361&lt;&gt;""),$A361&lt;&gt;"")</formula>
    </cfRule>
  </conditionalFormatting>
  <conditionalFormatting sqref="B361">
    <cfRule type="expression" dxfId="2772" priority="2609" stopIfTrue="1">
      <formula>AND($A361&lt;&gt;"COMPOSICAO",$A361&lt;&gt;"INSUMO",$A361&lt;&gt;"")</formula>
    </cfRule>
    <cfRule type="expression" dxfId="2771" priority="2610" stopIfTrue="1">
      <formula>AND(OR($A361="COMPOSICAO",$A361="INSUMO",$A361&lt;&gt;""),$A361&lt;&gt;"")</formula>
    </cfRule>
  </conditionalFormatting>
  <conditionalFormatting sqref="B361">
    <cfRule type="expression" dxfId="2770" priority="2607" stopIfTrue="1">
      <formula>AND($A361&lt;&gt;"COMPOSICAO",$A361&lt;&gt;"INSUMO",$A361&lt;&gt;"")</formula>
    </cfRule>
    <cfRule type="expression" dxfId="2769" priority="2608" stopIfTrue="1">
      <formula>AND(OR($A361="COMPOSICAO",$A361="INSUMO",$A361&lt;&gt;""),$A361&lt;&gt;"")</formula>
    </cfRule>
  </conditionalFormatting>
  <conditionalFormatting sqref="B361">
    <cfRule type="expression" dxfId="2768" priority="2605" stopIfTrue="1">
      <formula>AND($A361&lt;&gt;"COMPOSICAO",$A361&lt;&gt;"INSUMO",$A361&lt;&gt;"")</formula>
    </cfRule>
    <cfRule type="expression" dxfId="2767" priority="2606" stopIfTrue="1">
      <formula>AND(OR($A361="COMPOSICAO",$A361="INSUMO",$A361&lt;&gt;""),$A361&lt;&gt;"")</formula>
    </cfRule>
  </conditionalFormatting>
  <conditionalFormatting sqref="B361">
    <cfRule type="expression" dxfId="2766" priority="2603" stopIfTrue="1">
      <formula>AND($A361&lt;&gt;"COMPOSICAO",$A361&lt;&gt;"INSUMO",$A361&lt;&gt;"")</formula>
    </cfRule>
    <cfRule type="expression" dxfId="2765" priority="2604" stopIfTrue="1">
      <formula>AND(OR($A361="COMPOSICAO",$A361="INSUMO",$A361&lt;&gt;""),$A361&lt;&gt;"")</formula>
    </cfRule>
  </conditionalFormatting>
  <conditionalFormatting sqref="B361">
    <cfRule type="expression" dxfId="2764" priority="2601" stopIfTrue="1">
      <formula>AND($A361&lt;&gt;"COMPOSICAO",$A361&lt;&gt;"INSUMO",$A361&lt;&gt;"")</formula>
    </cfRule>
    <cfRule type="expression" dxfId="2763" priority="2602" stopIfTrue="1">
      <formula>AND(OR($A361="COMPOSICAO",$A361="INSUMO",$A361&lt;&gt;""),$A361&lt;&gt;"")</formula>
    </cfRule>
  </conditionalFormatting>
  <conditionalFormatting sqref="B361">
    <cfRule type="expression" dxfId="2762" priority="2599" stopIfTrue="1">
      <formula>AND($A361&lt;&gt;"COMPOSICAO",$A361&lt;&gt;"INSUMO",$A361&lt;&gt;"")</formula>
    </cfRule>
    <cfRule type="expression" dxfId="2761" priority="2600" stopIfTrue="1">
      <formula>AND(OR($A361="COMPOSICAO",$A361="INSUMO",$A361&lt;&gt;""),$A361&lt;&gt;"")</formula>
    </cfRule>
  </conditionalFormatting>
  <conditionalFormatting sqref="B361">
    <cfRule type="expression" dxfId="2760" priority="2597" stopIfTrue="1">
      <formula>AND($A361&lt;&gt;"COMPOSICAO",$A361&lt;&gt;"INSUMO",$A361&lt;&gt;"")</formula>
    </cfRule>
    <cfRule type="expression" dxfId="2759" priority="2598" stopIfTrue="1">
      <formula>AND(OR($A361="COMPOSICAO",$A361="INSUMO",$A361&lt;&gt;""),$A361&lt;&gt;"")</formula>
    </cfRule>
  </conditionalFormatting>
  <conditionalFormatting sqref="B361">
    <cfRule type="expression" dxfId="2758" priority="2595" stopIfTrue="1">
      <formula>AND($A361&lt;&gt;"COMPOSICAO",$A361&lt;&gt;"INSUMO",$A361&lt;&gt;"")</formula>
    </cfRule>
    <cfRule type="expression" dxfId="2757" priority="2596" stopIfTrue="1">
      <formula>AND(OR($A361="COMPOSICAO",$A361="INSUMO",$A361&lt;&gt;""),$A361&lt;&gt;"")</formula>
    </cfRule>
  </conditionalFormatting>
  <conditionalFormatting sqref="B361">
    <cfRule type="expression" dxfId="2756" priority="2593" stopIfTrue="1">
      <formula>AND($A361&lt;&gt;"COMPOSICAO",$A361&lt;&gt;"INSUMO",$A361&lt;&gt;"")</formula>
    </cfRule>
    <cfRule type="expression" dxfId="2755" priority="2594" stopIfTrue="1">
      <formula>AND(OR($A361="COMPOSICAO",$A361="INSUMO",$A361&lt;&gt;""),$A361&lt;&gt;"")</formula>
    </cfRule>
  </conditionalFormatting>
  <conditionalFormatting sqref="B361">
    <cfRule type="expression" dxfId="2754" priority="2591" stopIfTrue="1">
      <formula>AND($A361&lt;&gt;"COMPOSICAO",$A361&lt;&gt;"INSUMO",$A361&lt;&gt;"")</formula>
    </cfRule>
    <cfRule type="expression" dxfId="2753" priority="2592" stopIfTrue="1">
      <formula>AND(OR($A361="COMPOSICAO",$A361="INSUMO",$A361&lt;&gt;""),$A361&lt;&gt;"")</formula>
    </cfRule>
  </conditionalFormatting>
  <conditionalFormatting sqref="B361">
    <cfRule type="expression" dxfId="2752" priority="2589" stopIfTrue="1">
      <formula>AND($A361&lt;&gt;"COMPOSICAO",$A361&lt;&gt;"INSUMO",$A361&lt;&gt;"")</formula>
    </cfRule>
    <cfRule type="expression" dxfId="2751" priority="2590" stopIfTrue="1">
      <formula>AND(OR($A361="COMPOSICAO",$A361="INSUMO",$A361&lt;&gt;""),$A361&lt;&gt;"")</formula>
    </cfRule>
  </conditionalFormatting>
  <conditionalFormatting sqref="B361">
    <cfRule type="expression" dxfId="2750" priority="2587" stopIfTrue="1">
      <formula>AND($A361&lt;&gt;"COMPOSICAO",$A361&lt;&gt;"INSUMO",$A361&lt;&gt;"")</formula>
    </cfRule>
    <cfRule type="expression" dxfId="2749" priority="2588" stopIfTrue="1">
      <formula>AND(OR($A361="COMPOSICAO",$A361="INSUMO",$A361&lt;&gt;""),$A361&lt;&gt;"")</formula>
    </cfRule>
  </conditionalFormatting>
  <conditionalFormatting sqref="B361">
    <cfRule type="expression" dxfId="2748" priority="2585" stopIfTrue="1">
      <formula>AND($A361&lt;&gt;"COMPOSICAO",$A361&lt;&gt;"INSUMO",$A361&lt;&gt;"")</formula>
    </cfRule>
    <cfRule type="expression" dxfId="2747" priority="2586" stopIfTrue="1">
      <formula>AND(OR($A361="COMPOSICAO",$A361="INSUMO",$A361&lt;&gt;""),$A361&lt;&gt;"")</formula>
    </cfRule>
  </conditionalFormatting>
  <conditionalFormatting sqref="B361">
    <cfRule type="expression" dxfId="2746" priority="2583" stopIfTrue="1">
      <formula>AND($A361&lt;&gt;"COMPOSICAO",$A361&lt;&gt;"INSUMO",$A361&lt;&gt;"")</formula>
    </cfRule>
    <cfRule type="expression" dxfId="2745" priority="2584" stopIfTrue="1">
      <formula>AND(OR($A361="COMPOSICAO",$A361="INSUMO",$A361&lt;&gt;""),$A361&lt;&gt;"")</formula>
    </cfRule>
  </conditionalFormatting>
  <conditionalFormatting sqref="B361">
    <cfRule type="expression" dxfId="2744" priority="2581" stopIfTrue="1">
      <formula>AND($A361&lt;&gt;"COMPOSICAO",$A361&lt;&gt;"INSUMO",$A361&lt;&gt;"")</formula>
    </cfRule>
    <cfRule type="expression" dxfId="2743" priority="2582" stopIfTrue="1">
      <formula>AND(OR($A361="COMPOSICAO",$A361="INSUMO",$A361&lt;&gt;""),$A361&lt;&gt;"")</formula>
    </cfRule>
  </conditionalFormatting>
  <conditionalFormatting sqref="B361">
    <cfRule type="expression" dxfId="2742" priority="2579" stopIfTrue="1">
      <formula>AND($A361&lt;&gt;"COMPOSICAO",$A361&lt;&gt;"INSUMO",$A361&lt;&gt;"")</formula>
    </cfRule>
    <cfRule type="expression" dxfId="2741" priority="2580" stopIfTrue="1">
      <formula>AND(OR($A361="COMPOSICAO",$A361="INSUMO",$A361&lt;&gt;""),$A361&lt;&gt;"")</formula>
    </cfRule>
  </conditionalFormatting>
  <conditionalFormatting sqref="B361">
    <cfRule type="expression" dxfId="2740" priority="2577" stopIfTrue="1">
      <formula>AND($A361&lt;&gt;"COMPOSICAO",$A361&lt;&gt;"INSUMO",$A361&lt;&gt;"")</formula>
    </cfRule>
    <cfRule type="expression" dxfId="2739" priority="2578" stopIfTrue="1">
      <formula>AND(OR($A361="COMPOSICAO",$A361="INSUMO",$A361&lt;&gt;""),$A361&lt;&gt;"")</formula>
    </cfRule>
  </conditionalFormatting>
  <conditionalFormatting sqref="B361">
    <cfRule type="expression" dxfId="2738" priority="2575" stopIfTrue="1">
      <formula>AND($A361&lt;&gt;"COMPOSICAO",$A361&lt;&gt;"INSUMO",$A361&lt;&gt;"")</formula>
    </cfRule>
    <cfRule type="expression" dxfId="2737" priority="2576" stopIfTrue="1">
      <formula>AND(OR($A361="COMPOSICAO",$A361="INSUMO",$A361&lt;&gt;""),$A361&lt;&gt;"")</formula>
    </cfRule>
  </conditionalFormatting>
  <conditionalFormatting sqref="B361">
    <cfRule type="expression" dxfId="2736" priority="2573" stopIfTrue="1">
      <formula>AND($A361&lt;&gt;"COMPOSICAO",$A361&lt;&gt;"INSUMO",$A361&lt;&gt;"")</formula>
    </cfRule>
    <cfRule type="expression" dxfId="2735" priority="2574" stopIfTrue="1">
      <formula>AND(OR($A361="COMPOSICAO",$A361="INSUMO",$A361&lt;&gt;""),$A361&lt;&gt;"")</formula>
    </cfRule>
  </conditionalFormatting>
  <conditionalFormatting sqref="B361">
    <cfRule type="expression" dxfId="2734" priority="2571" stopIfTrue="1">
      <formula>AND($A361&lt;&gt;"COMPOSICAO",$A361&lt;&gt;"INSUMO",$A361&lt;&gt;"")</formula>
    </cfRule>
    <cfRule type="expression" dxfId="2733" priority="2572" stopIfTrue="1">
      <formula>AND(OR($A361="COMPOSICAO",$A361="INSUMO",$A361&lt;&gt;""),$A361&lt;&gt;"")</formula>
    </cfRule>
  </conditionalFormatting>
  <conditionalFormatting sqref="B361">
    <cfRule type="expression" dxfId="2732" priority="2569" stopIfTrue="1">
      <formula>AND($A361&lt;&gt;"COMPOSICAO",$A361&lt;&gt;"INSUMO",$A361&lt;&gt;"")</formula>
    </cfRule>
    <cfRule type="expression" dxfId="2731" priority="2570" stopIfTrue="1">
      <formula>AND(OR($A361="COMPOSICAO",$A361="INSUMO",$A361&lt;&gt;""),$A361&lt;&gt;"")</formula>
    </cfRule>
  </conditionalFormatting>
  <conditionalFormatting sqref="B361">
    <cfRule type="expression" dxfId="2730" priority="2567" stopIfTrue="1">
      <formula>AND($A361&lt;&gt;"COMPOSICAO",$A361&lt;&gt;"INSUMO",$A361&lt;&gt;"")</formula>
    </cfRule>
    <cfRule type="expression" dxfId="2729" priority="2568" stopIfTrue="1">
      <formula>AND(OR($A361="COMPOSICAO",$A361="INSUMO",$A361&lt;&gt;""),$A361&lt;&gt;"")</formula>
    </cfRule>
  </conditionalFormatting>
  <conditionalFormatting sqref="B361">
    <cfRule type="expression" dxfId="2728" priority="2565" stopIfTrue="1">
      <formula>AND($A361&lt;&gt;"COMPOSICAO",$A361&lt;&gt;"INSUMO",$A361&lt;&gt;"")</formula>
    </cfRule>
    <cfRule type="expression" dxfId="2727" priority="2566" stopIfTrue="1">
      <formula>AND(OR($A361="COMPOSICAO",$A361="INSUMO",$A361&lt;&gt;""),$A361&lt;&gt;"")</formula>
    </cfRule>
  </conditionalFormatting>
  <conditionalFormatting sqref="B361">
    <cfRule type="expression" dxfId="2726" priority="2563" stopIfTrue="1">
      <formula>AND($A361&lt;&gt;"COMPOSICAO",$A361&lt;&gt;"INSUMO",$A361&lt;&gt;"")</formula>
    </cfRule>
    <cfRule type="expression" dxfId="2725" priority="2564" stopIfTrue="1">
      <formula>AND(OR($A361="COMPOSICAO",$A361="INSUMO",$A361&lt;&gt;""),$A361&lt;&gt;"")</formula>
    </cfRule>
  </conditionalFormatting>
  <conditionalFormatting sqref="B361">
    <cfRule type="expression" dxfId="2724" priority="2561" stopIfTrue="1">
      <formula>AND($A361&lt;&gt;"COMPOSICAO",$A361&lt;&gt;"INSUMO",$A361&lt;&gt;"")</formula>
    </cfRule>
    <cfRule type="expression" dxfId="2723" priority="2562" stopIfTrue="1">
      <formula>AND(OR($A361="COMPOSICAO",$A361="INSUMO",$A361&lt;&gt;""),$A361&lt;&gt;"")</formula>
    </cfRule>
  </conditionalFormatting>
  <conditionalFormatting sqref="B361">
    <cfRule type="expression" dxfId="2722" priority="2559" stopIfTrue="1">
      <formula>AND($A361&lt;&gt;"COMPOSICAO",$A361&lt;&gt;"INSUMO",$A361&lt;&gt;"")</formula>
    </cfRule>
    <cfRule type="expression" dxfId="2721" priority="2560" stopIfTrue="1">
      <formula>AND(OR($A361="COMPOSICAO",$A361="INSUMO",$A361&lt;&gt;""),$A361&lt;&gt;"")</formula>
    </cfRule>
  </conditionalFormatting>
  <conditionalFormatting sqref="B361">
    <cfRule type="expression" dxfId="2720" priority="2557" stopIfTrue="1">
      <formula>AND($A361&lt;&gt;"COMPOSICAO",$A361&lt;&gt;"INSUMO",$A361&lt;&gt;"")</formula>
    </cfRule>
    <cfRule type="expression" dxfId="2719" priority="2558" stopIfTrue="1">
      <formula>AND(OR($A361="COMPOSICAO",$A361="INSUMO",$A361&lt;&gt;""),$A361&lt;&gt;"")</formula>
    </cfRule>
  </conditionalFormatting>
  <conditionalFormatting sqref="B361">
    <cfRule type="expression" dxfId="2718" priority="2555" stopIfTrue="1">
      <formula>AND($A361&lt;&gt;"COMPOSICAO",$A361&lt;&gt;"INSUMO",$A361&lt;&gt;"")</formula>
    </cfRule>
    <cfRule type="expression" dxfId="2717" priority="2556" stopIfTrue="1">
      <formula>AND(OR($A361="COMPOSICAO",$A361="INSUMO",$A361&lt;&gt;""),$A361&lt;&gt;"")</formula>
    </cfRule>
  </conditionalFormatting>
  <conditionalFormatting sqref="B361">
    <cfRule type="expression" dxfId="2716" priority="2553" stopIfTrue="1">
      <formula>AND($A361&lt;&gt;"COMPOSICAO",$A361&lt;&gt;"INSUMO",$A361&lt;&gt;"")</formula>
    </cfRule>
    <cfRule type="expression" dxfId="2715" priority="2554" stopIfTrue="1">
      <formula>AND(OR($A361="COMPOSICAO",$A361="INSUMO",$A361&lt;&gt;""),$A361&lt;&gt;"")</formula>
    </cfRule>
  </conditionalFormatting>
  <conditionalFormatting sqref="B361">
    <cfRule type="expression" dxfId="2714" priority="2551" stopIfTrue="1">
      <formula>AND($A361&lt;&gt;"COMPOSICAO",$A361&lt;&gt;"INSUMO",$A361&lt;&gt;"")</formula>
    </cfRule>
    <cfRule type="expression" dxfId="2713" priority="2552" stopIfTrue="1">
      <formula>AND(OR($A361="COMPOSICAO",$A361="INSUMO",$A361&lt;&gt;""),$A361&lt;&gt;"")</formula>
    </cfRule>
  </conditionalFormatting>
  <conditionalFormatting sqref="B361">
    <cfRule type="expression" dxfId="2712" priority="2549" stopIfTrue="1">
      <formula>AND($A361&lt;&gt;"COMPOSICAO",$A361&lt;&gt;"INSUMO",$A361&lt;&gt;"")</formula>
    </cfRule>
    <cfRule type="expression" dxfId="2711" priority="2550" stopIfTrue="1">
      <formula>AND(OR($A361="COMPOSICAO",$A361="INSUMO",$A361&lt;&gt;""),$A361&lt;&gt;"")</formula>
    </cfRule>
  </conditionalFormatting>
  <conditionalFormatting sqref="B361">
    <cfRule type="expression" dxfId="2710" priority="2547" stopIfTrue="1">
      <formula>AND($A361&lt;&gt;"COMPOSICAO",$A361&lt;&gt;"INSUMO",$A361&lt;&gt;"")</formula>
    </cfRule>
    <cfRule type="expression" dxfId="2709" priority="2548" stopIfTrue="1">
      <formula>AND(OR($A361="COMPOSICAO",$A361="INSUMO",$A361&lt;&gt;""),$A361&lt;&gt;"")</formula>
    </cfRule>
  </conditionalFormatting>
  <conditionalFormatting sqref="B361">
    <cfRule type="expression" dxfId="2708" priority="2545" stopIfTrue="1">
      <formula>AND($A361&lt;&gt;"COMPOSICAO",$A361&lt;&gt;"INSUMO",$A361&lt;&gt;"")</formula>
    </cfRule>
    <cfRule type="expression" dxfId="2707" priority="2546" stopIfTrue="1">
      <formula>AND(OR($A361="COMPOSICAO",$A361="INSUMO",$A361&lt;&gt;""),$A361&lt;&gt;"")</formula>
    </cfRule>
  </conditionalFormatting>
  <conditionalFormatting sqref="B361">
    <cfRule type="expression" dxfId="2706" priority="2543" stopIfTrue="1">
      <formula>AND($A361&lt;&gt;"COMPOSICAO",$A361&lt;&gt;"INSUMO",$A361&lt;&gt;"")</formula>
    </cfRule>
    <cfRule type="expression" dxfId="2705" priority="2544" stopIfTrue="1">
      <formula>AND(OR($A361="COMPOSICAO",$A361="INSUMO",$A361&lt;&gt;""),$A361&lt;&gt;"")</formula>
    </cfRule>
  </conditionalFormatting>
  <conditionalFormatting sqref="B361">
    <cfRule type="expression" dxfId="2704" priority="2541" stopIfTrue="1">
      <formula>AND($A361&lt;&gt;"COMPOSICAO",$A361&lt;&gt;"INSUMO",$A361&lt;&gt;"")</formula>
    </cfRule>
    <cfRule type="expression" dxfId="2703" priority="2542" stopIfTrue="1">
      <formula>AND(OR($A361="COMPOSICAO",$A361="INSUMO",$A361&lt;&gt;""),$A361&lt;&gt;"")</formula>
    </cfRule>
  </conditionalFormatting>
  <conditionalFormatting sqref="B361">
    <cfRule type="expression" dxfId="2702" priority="2539" stopIfTrue="1">
      <formula>AND($A361&lt;&gt;"COMPOSICAO",$A361&lt;&gt;"INSUMO",$A361&lt;&gt;"")</formula>
    </cfRule>
    <cfRule type="expression" dxfId="2701" priority="2540" stopIfTrue="1">
      <formula>AND(OR($A361="COMPOSICAO",$A361="INSUMO",$A361&lt;&gt;""),$A361&lt;&gt;"")</formula>
    </cfRule>
  </conditionalFormatting>
  <conditionalFormatting sqref="B361">
    <cfRule type="expression" dxfId="2700" priority="2537" stopIfTrue="1">
      <formula>AND($A361&lt;&gt;"COMPOSICAO",$A361&lt;&gt;"INSUMO",$A361&lt;&gt;"")</formula>
    </cfRule>
    <cfRule type="expression" dxfId="2699" priority="2538" stopIfTrue="1">
      <formula>AND(OR($A361="COMPOSICAO",$A361="INSUMO",$A361&lt;&gt;""),$A361&lt;&gt;"")</formula>
    </cfRule>
  </conditionalFormatting>
  <conditionalFormatting sqref="B361">
    <cfRule type="expression" dxfId="2698" priority="2535" stopIfTrue="1">
      <formula>AND($A361&lt;&gt;"COMPOSICAO",$A361&lt;&gt;"INSUMO",$A361&lt;&gt;"")</formula>
    </cfRule>
    <cfRule type="expression" dxfId="2697" priority="2536" stopIfTrue="1">
      <formula>AND(OR($A361="COMPOSICAO",$A361="INSUMO",$A361&lt;&gt;""),$A361&lt;&gt;"")</formula>
    </cfRule>
  </conditionalFormatting>
  <conditionalFormatting sqref="B361">
    <cfRule type="expression" dxfId="2696" priority="2533" stopIfTrue="1">
      <formula>AND($A361&lt;&gt;"COMPOSICAO",$A361&lt;&gt;"INSUMO",$A361&lt;&gt;"")</formula>
    </cfRule>
    <cfRule type="expression" dxfId="2695" priority="2534" stopIfTrue="1">
      <formula>AND(OR($A361="COMPOSICAO",$A361="INSUMO",$A361&lt;&gt;""),$A361&lt;&gt;"")</formula>
    </cfRule>
  </conditionalFormatting>
  <conditionalFormatting sqref="B361">
    <cfRule type="expression" dxfId="2694" priority="2531" stopIfTrue="1">
      <formula>AND($A361&lt;&gt;"COMPOSICAO",$A361&lt;&gt;"INSUMO",$A361&lt;&gt;"")</formula>
    </cfRule>
    <cfRule type="expression" dxfId="2693" priority="2532" stopIfTrue="1">
      <formula>AND(OR($A361="COMPOSICAO",$A361="INSUMO",$A361&lt;&gt;""),$A361&lt;&gt;"")</formula>
    </cfRule>
  </conditionalFormatting>
  <conditionalFormatting sqref="B361">
    <cfRule type="expression" dxfId="2692" priority="2529" stopIfTrue="1">
      <formula>AND($A361&lt;&gt;"COMPOSICAO",$A361&lt;&gt;"INSUMO",$A361&lt;&gt;"")</formula>
    </cfRule>
    <cfRule type="expression" dxfId="2691" priority="2530" stopIfTrue="1">
      <formula>AND(OR($A361="COMPOSICAO",$A361="INSUMO",$A361&lt;&gt;""),$A361&lt;&gt;"")</formula>
    </cfRule>
  </conditionalFormatting>
  <conditionalFormatting sqref="B361">
    <cfRule type="expression" dxfId="2690" priority="2527" stopIfTrue="1">
      <formula>AND($A361&lt;&gt;"COMPOSICAO",$A361&lt;&gt;"INSUMO",$A361&lt;&gt;"")</formula>
    </cfRule>
    <cfRule type="expression" dxfId="2689" priority="2528" stopIfTrue="1">
      <formula>AND(OR($A361="COMPOSICAO",$A361="INSUMO",$A361&lt;&gt;""),$A361&lt;&gt;"")</formula>
    </cfRule>
  </conditionalFormatting>
  <conditionalFormatting sqref="B369">
    <cfRule type="expression" dxfId="2688" priority="2525" stopIfTrue="1">
      <formula>AND($A369&lt;&gt;"COMPOSICAO",$A369&lt;&gt;"INSUMO",$A369&lt;&gt;"")</formula>
    </cfRule>
    <cfRule type="expression" dxfId="2687" priority="2526" stopIfTrue="1">
      <formula>AND(OR($A369="COMPOSICAO",$A369="INSUMO",$A369&lt;&gt;""),$A369&lt;&gt;"")</formula>
    </cfRule>
  </conditionalFormatting>
  <conditionalFormatting sqref="B369">
    <cfRule type="expression" dxfId="2686" priority="2523" stopIfTrue="1">
      <formula>AND($A369&lt;&gt;"COMPOSICAO",$A369&lt;&gt;"INSUMO",$A369&lt;&gt;"")</formula>
    </cfRule>
    <cfRule type="expression" dxfId="2685" priority="2524" stopIfTrue="1">
      <formula>AND(OR($A369="COMPOSICAO",$A369="INSUMO",$A369&lt;&gt;""),$A369&lt;&gt;"")</formula>
    </cfRule>
  </conditionalFormatting>
  <conditionalFormatting sqref="B369">
    <cfRule type="expression" dxfId="2684" priority="2521" stopIfTrue="1">
      <formula>AND($A369&lt;&gt;"COMPOSICAO",$A369&lt;&gt;"INSUMO",$A369&lt;&gt;"")</formula>
    </cfRule>
    <cfRule type="expression" dxfId="2683" priority="2522" stopIfTrue="1">
      <formula>AND(OR($A369="COMPOSICAO",$A369="INSUMO",$A369&lt;&gt;""),$A369&lt;&gt;"")</formula>
    </cfRule>
  </conditionalFormatting>
  <conditionalFormatting sqref="B369">
    <cfRule type="expression" dxfId="2682" priority="2519" stopIfTrue="1">
      <formula>AND($A369&lt;&gt;"COMPOSICAO",$A369&lt;&gt;"INSUMO",$A369&lt;&gt;"")</formula>
    </cfRule>
    <cfRule type="expression" dxfId="2681" priority="2520" stopIfTrue="1">
      <formula>AND(OR($A369="COMPOSICAO",$A369="INSUMO",$A369&lt;&gt;""),$A369&lt;&gt;"")</formula>
    </cfRule>
  </conditionalFormatting>
  <conditionalFormatting sqref="B369">
    <cfRule type="expression" dxfId="2680" priority="2517" stopIfTrue="1">
      <formula>AND($A369&lt;&gt;"COMPOSICAO",$A369&lt;&gt;"INSUMO",$A369&lt;&gt;"")</formula>
    </cfRule>
    <cfRule type="expression" dxfId="2679" priority="2518" stopIfTrue="1">
      <formula>AND(OR($A369="COMPOSICAO",$A369="INSUMO",$A369&lt;&gt;""),$A369&lt;&gt;"")</formula>
    </cfRule>
  </conditionalFormatting>
  <conditionalFormatting sqref="B369">
    <cfRule type="expression" dxfId="2678" priority="2515" stopIfTrue="1">
      <formula>AND($A369&lt;&gt;"COMPOSICAO",$A369&lt;&gt;"INSUMO",$A369&lt;&gt;"")</formula>
    </cfRule>
    <cfRule type="expression" dxfId="2677" priority="2516" stopIfTrue="1">
      <formula>AND(OR($A369="COMPOSICAO",$A369="INSUMO",$A369&lt;&gt;""),$A369&lt;&gt;"")</formula>
    </cfRule>
  </conditionalFormatting>
  <conditionalFormatting sqref="B369">
    <cfRule type="expression" dxfId="2676" priority="2513" stopIfTrue="1">
      <formula>AND($A369&lt;&gt;"COMPOSICAO",$A369&lt;&gt;"INSUMO",$A369&lt;&gt;"")</formula>
    </cfRule>
    <cfRule type="expression" dxfId="2675" priority="2514" stopIfTrue="1">
      <formula>AND(OR($A369="COMPOSICAO",$A369="INSUMO",$A369&lt;&gt;""),$A369&lt;&gt;"")</formula>
    </cfRule>
  </conditionalFormatting>
  <conditionalFormatting sqref="B369">
    <cfRule type="expression" dxfId="2674" priority="2511" stopIfTrue="1">
      <formula>AND($A369&lt;&gt;"COMPOSICAO",$A369&lt;&gt;"INSUMO",$A369&lt;&gt;"")</formula>
    </cfRule>
    <cfRule type="expression" dxfId="2673" priority="2512" stopIfTrue="1">
      <formula>AND(OR($A369="COMPOSICAO",$A369="INSUMO",$A369&lt;&gt;""),$A369&lt;&gt;"")</formula>
    </cfRule>
  </conditionalFormatting>
  <conditionalFormatting sqref="B369">
    <cfRule type="expression" dxfId="2672" priority="2509" stopIfTrue="1">
      <formula>AND($A369&lt;&gt;"COMPOSICAO",$A369&lt;&gt;"INSUMO",$A369&lt;&gt;"")</formula>
    </cfRule>
    <cfRule type="expression" dxfId="2671" priority="2510" stopIfTrue="1">
      <formula>AND(OR($A369="COMPOSICAO",$A369="INSUMO",$A369&lt;&gt;""),$A369&lt;&gt;"")</formula>
    </cfRule>
  </conditionalFormatting>
  <conditionalFormatting sqref="B369">
    <cfRule type="expression" dxfId="2670" priority="2507" stopIfTrue="1">
      <formula>AND($A369&lt;&gt;"COMPOSICAO",$A369&lt;&gt;"INSUMO",$A369&lt;&gt;"")</formula>
    </cfRule>
    <cfRule type="expression" dxfId="2669" priority="2508" stopIfTrue="1">
      <formula>AND(OR($A369="COMPOSICAO",$A369="INSUMO",$A369&lt;&gt;""),$A369&lt;&gt;"")</formula>
    </cfRule>
  </conditionalFormatting>
  <conditionalFormatting sqref="B369">
    <cfRule type="expression" dxfId="2668" priority="2505" stopIfTrue="1">
      <formula>AND($A369&lt;&gt;"COMPOSICAO",$A369&lt;&gt;"INSUMO",$A369&lt;&gt;"")</formula>
    </cfRule>
    <cfRule type="expression" dxfId="2667" priority="2506" stopIfTrue="1">
      <formula>AND(OR($A369="COMPOSICAO",$A369="INSUMO",$A369&lt;&gt;""),$A369&lt;&gt;"")</formula>
    </cfRule>
  </conditionalFormatting>
  <conditionalFormatting sqref="B369">
    <cfRule type="expression" dxfId="2666" priority="2503" stopIfTrue="1">
      <formula>AND($A369&lt;&gt;"COMPOSICAO",$A369&lt;&gt;"INSUMO",$A369&lt;&gt;"")</formula>
    </cfRule>
    <cfRule type="expression" dxfId="2665" priority="2504" stopIfTrue="1">
      <formula>AND(OR($A369="COMPOSICAO",$A369="INSUMO",$A369&lt;&gt;""),$A369&lt;&gt;"")</formula>
    </cfRule>
  </conditionalFormatting>
  <conditionalFormatting sqref="B369">
    <cfRule type="expression" dxfId="2664" priority="2501" stopIfTrue="1">
      <formula>AND($A369&lt;&gt;"COMPOSICAO",$A369&lt;&gt;"INSUMO",$A369&lt;&gt;"")</formula>
    </cfRule>
    <cfRule type="expression" dxfId="2663" priority="2502" stopIfTrue="1">
      <formula>AND(OR($A369="COMPOSICAO",$A369="INSUMO",$A369&lt;&gt;""),$A369&lt;&gt;"")</formula>
    </cfRule>
  </conditionalFormatting>
  <conditionalFormatting sqref="B369">
    <cfRule type="expression" dxfId="2662" priority="2499" stopIfTrue="1">
      <formula>AND($A369&lt;&gt;"COMPOSICAO",$A369&lt;&gt;"INSUMO",$A369&lt;&gt;"")</formula>
    </cfRule>
    <cfRule type="expression" dxfId="2661" priority="2500" stopIfTrue="1">
      <formula>AND(OR($A369="COMPOSICAO",$A369="INSUMO",$A369&lt;&gt;""),$A369&lt;&gt;"")</formula>
    </cfRule>
  </conditionalFormatting>
  <conditionalFormatting sqref="B369">
    <cfRule type="expression" dxfId="2660" priority="2497" stopIfTrue="1">
      <formula>AND($A369&lt;&gt;"COMPOSICAO",$A369&lt;&gt;"INSUMO",$A369&lt;&gt;"")</formula>
    </cfRule>
    <cfRule type="expression" dxfId="2659" priority="2498" stopIfTrue="1">
      <formula>AND(OR($A369="COMPOSICAO",$A369="INSUMO",$A369&lt;&gt;""),$A369&lt;&gt;"")</formula>
    </cfRule>
  </conditionalFormatting>
  <conditionalFormatting sqref="B369">
    <cfRule type="expression" dxfId="2658" priority="2495" stopIfTrue="1">
      <formula>AND($A369&lt;&gt;"COMPOSICAO",$A369&lt;&gt;"INSUMO",$A369&lt;&gt;"")</formula>
    </cfRule>
    <cfRule type="expression" dxfId="2657" priority="2496" stopIfTrue="1">
      <formula>AND(OR($A369="COMPOSICAO",$A369="INSUMO",$A369&lt;&gt;""),$A369&lt;&gt;"")</formula>
    </cfRule>
  </conditionalFormatting>
  <conditionalFormatting sqref="B369">
    <cfRule type="expression" dxfId="2656" priority="2493" stopIfTrue="1">
      <formula>AND($A369&lt;&gt;"COMPOSICAO",$A369&lt;&gt;"INSUMO",$A369&lt;&gt;"")</formula>
    </cfRule>
    <cfRule type="expression" dxfId="2655" priority="2494" stopIfTrue="1">
      <formula>AND(OR($A369="COMPOSICAO",$A369="INSUMO",$A369&lt;&gt;""),$A369&lt;&gt;"")</formula>
    </cfRule>
  </conditionalFormatting>
  <conditionalFormatting sqref="B369">
    <cfRule type="expression" dxfId="2654" priority="2491" stopIfTrue="1">
      <formula>AND($A369&lt;&gt;"COMPOSICAO",$A369&lt;&gt;"INSUMO",$A369&lt;&gt;"")</formula>
    </cfRule>
    <cfRule type="expression" dxfId="2653" priority="2492" stopIfTrue="1">
      <formula>AND(OR($A369="COMPOSICAO",$A369="INSUMO",$A369&lt;&gt;""),$A369&lt;&gt;"")</formula>
    </cfRule>
  </conditionalFormatting>
  <conditionalFormatting sqref="B369">
    <cfRule type="expression" dxfId="2652" priority="2489" stopIfTrue="1">
      <formula>AND($A369&lt;&gt;"COMPOSICAO",$A369&lt;&gt;"INSUMO",$A369&lt;&gt;"")</formula>
    </cfRule>
    <cfRule type="expression" dxfId="2651" priority="2490" stopIfTrue="1">
      <formula>AND(OR($A369="COMPOSICAO",$A369="INSUMO",$A369&lt;&gt;""),$A369&lt;&gt;"")</formula>
    </cfRule>
  </conditionalFormatting>
  <conditionalFormatting sqref="B369">
    <cfRule type="expression" dxfId="2650" priority="2487" stopIfTrue="1">
      <formula>AND($A369&lt;&gt;"COMPOSICAO",$A369&lt;&gt;"INSUMO",$A369&lt;&gt;"")</formula>
    </cfRule>
    <cfRule type="expression" dxfId="2649" priority="2488" stopIfTrue="1">
      <formula>AND(OR($A369="COMPOSICAO",$A369="INSUMO",$A369&lt;&gt;""),$A369&lt;&gt;"")</formula>
    </cfRule>
  </conditionalFormatting>
  <conditionalFormatting sqref="B369">
    <cfRule type="expression" dxfId="2648" priority="2485" stopIfTrue="1">
      <formula>AND($A369&lt;&gt;"COMPOSICAO",$A369&lt;&gt;"INSUMO",$A369&lt;&gt;"")</formula>
    </cfRule>
    <cfRule type="expression" dxfId="2647" priority="2486" stopIfTrue="1">
      <formula>AND(OR($A369="COMPOSICAO",$A369="INSUMO",$A369&lt;&gt;""),$A369&lt;&gt;"")</formula>
    </cfRule>
  </conditionalFormatting>
  <conditionalFormatting sqref="B369">
    <cfRule type="expression" dxfId="2646" priority="2483" stopIfTrue="1">
      <formula>AND($A369&lt;&gt;"COMPOSICAO",$A369&lt;&gt;"INSUMO",$A369&lt;&gt;"")</formula>
    </cfRule>
    <cfRule type="expression" dxfId="2645" priority="2484" stopIfTrue="1">
      <formula>AND(OR($A369="COMPOSICAO",$A369="INSUMO",$A369&lt;&gt;""),$A369&lt;&gt;"")</formula>
    </cfRule>
  </conditionalFormatting>
  <conditionalFormatting sqref="B369">
    <cfRule type="expression" dxfId="2644" priority="2481" stopIfTrue="1">
      <formula>AND($A369&lt;&gt;"COMPOSICAO",$A369&lt;&gt;"INSUMO",$A369&lt;&gt;"")</formula>
    </cfRule>
    <cfRule type="expression" dxfId="2643" priority="2482" stopIfTrue="1">
      <formula>AND(OR($A369="COMPOSICAO",$A369="INSUMO",$A369&lt;&gt;""),$A369&lt;&gt;"")</formula>
    </cfRule>
  </conditionalFormatting>
  <conditionalFormatting sqref="B369">
    <cfRule type="expression" dxfId="2642" priority="2479" stopIfTrue="1">
      <formula>AND($A369&lt;&gt;"COMPOSICAO",$A369&lt;&gt;"INSUMO",$A369&lt;&gt;"")</formula>
    </cfRule>
    <cfRule type="expression" dxfId="2641" priority="2480" stopIfTrue="1">
      <formula>AND(OR($A369="COMPOSICAO",$A369="INSUMO",$A369&lt;&gt;""),$A369&lt;&gt;"")</formula>
    </cfRule>
  </conditionalFormatting>
  <conditionalFormatting sqref="B369">
    <cfRule type="expression" dxfId="2640" priority="2477" stopIfTrue="1">
      <formula>AND($A369&lt;&gt;"COMPOSICAO",$A369&lt;&gt;"INSUMO",$A369&lt;&gt;"")</formula>
    </cfRule>
    <cfRule type="expression" dxfId="2639" priority="2478" stopIfTrue="1">
      <formula>AND(OR($A369="COMPOSICAO",$A369="INSUMO",$A369&lt;&gt;""),$A369&lt;&gt;"")</formula>
    </cfRule>
  </conditionalFormatting>
  <conditionalFormatting sqref="B369">
    <cfRule type="expression" dxfId="2638" priority="2475" stopIfTrue="1">
      <formula>AND($A369&lt;&gt;"COMPOSICAO",$A369&lt;&gt;"INSUMO",$A369&lt;&gt;"")</formula>
    </cfRule>
    <cfRule type="expression" dxfId="2637" priority="2476" stopIfTrue="1">
      <formula>AND(OR($A369="COMPOSICAO",$A369="INSUMO",$A369&lt;&gt;""),$A369&lt;&gt;"")</formula>
    </cfRule>
  </conditionalFormatting>
  <conditionalFormatting sqref="B369">
    <cfRule type="expression" dxfId="2636" priority="2473" stopIfTrue="1">
      <formula>AND($A369&lt;&gt;"COMPOSICAO",$A369&lt;&gt;"INSUMO",$A369&lt;&gt;"")</formula>
    </cfRule>
    <cfRule type="expression" dxfId="2635" priority="2474" stopIfTrue="1">
      <formula>AND(OR($A369="COMPOSICAO",$A369="INSUMO",$A369&lt;&gt;""),$A369&lt;&gt;"")</formula>
    </cfRule>
  </conditionalFormatting>
  <conditionalFormatting sqref="B369">
    <cfRule type="expression" dxfId="2634" priority="2471" stopIfTrue="1">
      <formula>AND($A369&lt;&gt;"COMPOSICAO",$A369&lt;&gt;"INSUMO",$A369&lt;&gt;"")</formula>
    </cfRule>
    <cfRule type="expression" dxfId="2633" priority="2472" stopIfTrue="1">
      <formula>AND(OR($A369="COMPOSICAO",$A369="INSUMO",$A369&lt;&gt;""),$A369&lt;&gt;"")</formula>
    </cfRule>
  </conditionalFormatting>
  <conditionalFormatting sqref="B369">
    <cfRule type="expression" dxfId="2632" priority="2469" stopIfTrue="1">
      <formula>AND($A369&lt;&gt;"COMPOSICAO",$A369&lt;&gt;"INSUMO",$A369&lt;&gt;"")</formula>
    </cfRule>
    <cfRule type="expression" dxfId="2631" priority="2470" stopIfTrue="1">
      <formula>AND(OR($A369="COMPOSICAO",$A369="INSUMO",$A369&lt;&gt;""),$A369&lt;&gt;"")</formula>
    </cfRule>
  </conditionalFormatting>
  <conditionalFormatting sqref="B369">
    <cfRule type="expression" dxfId="2630" priority="2467" stopIfTrue="1">
      <formula>AND($A369&lt;&gt;"COMPOSICAO",$A369&lt;&gt;"INSUMO",$A369&lt;&gt;"")</formula>
    </cfRule>
    <cfRule type="expression" dxfId="2629" priority="2468" stopIfTrue="1">
      <formula>AND(OR($A369="COMPOSICAO",$A369="INSUMO",$A369&lt;&gt;""),$A369&lt;&gt;"")</formula>
    </cfRule>
  </conditionalFormatting>
  <conditionalFormatting sqref="B369">
    <cfRule type="expression" dxfId="2628" priority="2465" stopIfTrue="1">
      <formula>AND($A369&lt;&gt;"COMPOSICAO",$A369&lt;&gt;"INSUMO",$A369&lt;&gt;"")</formula>
    </cfRule>
    <cfRule type="expression" dxfId="2627" priority="2466" stopIfTrue="1">
      <formula>AND(OR($A369="COMPOSICAO",$A369="INSUMO",$A369&lt;&gt;""),$A369&lt;&gt;"")</formula>
    </cfRule>
  </conditionalFormatting>
  <conditionalFormatting sqref="B369">
    <cfRule type="expression" dxfId="2626" priority="2463" stopIfTrue="1">
      <formula>AND($A369&lt;&gt;"COMPOSICAO",$A369&lt;&gt;"INSUMO",$A369&lt;&gt;"")</formula>
    </cfRule>
    <cfRule type="expression" dxfId="2625" priority="2464" stopIfTrue="1">
      <formula>AND(OR($A369="COMPOSICAO",$A369="INSUMO",$A369&lt;&gt;""),$A369&lt;&gt;"")</formula>
    </cfRule>
  </conditionalFormatting>
  <conditionalFormatting sqref="B369">
    <cfRule type="expression" dxfId="2624" priority="2461" stopIfTrue="1">
      <formula>AND($A369&lt;&gt;"COMPOSICAO",$A369&lt;&gt;"INSUMO",$A369&lt;&gt;"")</formula>
    </cfRule>
    <cfRule type="expression" dxfId="2623" priority="2462" stopIfTrue="1">
      <formula>AND(OR($A369="COMPOSICAO",$A369="INSUMO",$A369&lt;&gt;""),$A369&lt;&gt;"")</formula>
    </cfRule>
  </conditionalFormatting>
  <conditionalFormatting sqref="B369">
    <cfRule type="expression" dxfId="2622" priority="2459" stopIfTrue="1">
      <formula>AND($A369&lt;&gt;"COMPOSICAO",$A369&lt;&gt;"INSUMO",$A369&lt;&gt;"")</formula>
    </cfRule>
    <cfRule type="expression" dxfId="2621" priority="2460" stopIfTrue="1">
      <formula>AND(OR($A369="COMPOSICAO",$A369="INSUMO",$A369&lt;&gt;""),$A369&lt;&gt;"")</formula>
    </cfRule>
  </conditionalFormatting>
  <conditionalFormatting sqref="B369">
    <cfRule type="expression" dxfId="2620" priority="2457" stopIfTrue="1">
      <formula>AND($A369&lt;&gt;"COMPOSICAO",$A369&lt;&gt;"INSUMO",$A369&lt;&gt;"")</formula>
    </cfRule>
    <cfRule type="expression" dxfId="2619" priority="2458" stopIfTrue="1">
      <formula>AND(OR($A369="COMPOSICAO",$A369="INSUMO",$A369&lt;&gt;""),$A369&lt;&gt;"")</formula>
    </cfRule>
  </conditionalFormatting>
  <conditionalFormatting sqref="B369">
    <cfRule type="expression" dxfId="2618" priority="2455" stopIfTrue="1">
      <formula>AND($A369&lt;&gt;"COMPOSICAO",$A369&lt;&gt;"INSUMO",$A369&lt;&gt;"")</formula>
    </cfRule>
    <cfRule type="expression" dxfId="2617" priority="2456" stopIfTrue="1">
      <formula>AND(OR($A369="COMPOSICAO",$A369="INSUMO",$A369&lt;&gt;""),$A369&lt;&gt;"")</formula>
    </cfRule>
  </conditionalFormatting>
  <conditionalFormatting sqref="B369">
    <cfRule type="expression" dxfId="2616" priority="2453" stopIfTrue="1">
      <formula>AND($A369&lt;&gt;"COMPOSICAO",$A369&lt;&gt;"INSUMO",$A369&lt;&gt;"")</formula>
    </cfRule>
    <cfRule type="expression" dxfId="2615" priority="2454" stopIfTrue="1">
      <formula>AND(OR($A369="COMPOSICAO",$A369="INSUMO",$A369&lt;&gt;""),$A369&lt;&gt;"")</formula>
    </cfRule>
  </conditionalFormatting>
  <conditionalFormatting sqref="B369">
    <cfRule type="expression" dxfId="2614" priority="2451" stopIfTrue="1">
      <formula>AND($A369&lt;&gt;"COMPOSICAO",$A369&lt;&gt;"INSUMO",$A369&lt;&gt;"")</formula>
    </cfRule>
    <cfRule type="expression" dxfId="2613" priority="2452" stopIfTrue="1">
      <formula>AND(OR($A369="COMPOSICAO",$A369="INSUMO",$A369&lt;&gt;""),$A369&lt;&gt;"")</formula>
    </cfRule>
  </conditionalFormatting>
  <conditionalFormatting sqref="B369">
    <cfRule type="expression" dxfId="2612" priority="2449" stopIfTrue="1">
      <formula>AND($A369&lt;&gt;"COMPOSICAO",$A369&lt;&gt;"INSUMO",$A369&lt;&gt;"")</formula>
    </cfRule>
    <cfRule type="expression" dxfId="2611" priority="2450" stopIfTrue="1">
      <formula>AND(OR($A369="COMPOSICAO",$A369="INSUMO",$A369&lt;&gt;""),$A369&lt;&gt;"")</formula>
    </cfRule>
  </conditionalFormatting>
  <conditionalFormatting sqref="B369">
    <cfRule type="expression" dxfId="2610" priority="2447" stopIfTrue="1">
      <formula>AND($A369&lt;&gt;"COMPOSICAO",$A369&lt;&gt;"INSUMO",$A369&lt;&gt;"")</formula>
    </cfRule>
    <cfRule type="expression" dxfId="2609" priority="2448" stopIfTrue="1">
      <formula>AND(OR($A369="COMPOSICAO",$A369="INSUMO",$A369&lt;&gt;""),$A369&lt;&gt;"")</formula>
    </cfRule>
  </conditionalFormatting>
  <conditionalFormatting sqref="B369">
    <cfRule type="expression" dxfId="2608" priority="2445" stopIfTrue="1">
      <formula>AND($A369&lt;&gt;"COMPOSICAO",$A369&lt;&gt;"INSUMO",$A369&lt;&gt;"")</formula>
    </cfRule>
    <cfRule type="expression" dxfId="2607" priority="2446" stopIfTrue="1">
      <formula>AND(OR($A369="COMPOSICAO",$A369="INSUMO",$A369&lt;&gt;""),$A369&lt;&gt;"")</formula>
    </cfRule>
  </conditionalFormatting>
  <conditionalFormatting sqref="B369">
    <cfRule type="expression" dxfId="2606" priority="2443" stopIfTrue="1">
      <formula>AND($A369&lt;&gt;"COMPOSICAO",$A369&lt;&gt;"INSUMO",$A369&lt;&gt;"")</formula>
    </cfRule>
    <cfRule type="expression" dxfId="2605" priority="2444" stopIfTrue="1">
      <formula>AND(OR($A369="COMPOSICAO",$A369="INSUMO",$A369&lt;&gt;""),$A369&lt;&gt;"")</formula>
    </cfRule>
  </conditionalFormatting>
  <conditionalFormatting sqref="B369">
    <cfRule type="expression" dxfId="2604" priority="2441" stopIfTrue="1">
      <formula>AND($A369&lt;&gt;"COMPOSICAO",$A369&lt;&gt;"INSUMO",$A369&lt;&gt;"")</formula>
    </cfRule>
    <cfRule type="expression" dxfId="2603" priority="2442" stopIfTrue="1">
      <formula>AND(OR($A369="COMPOSICAO",$A369="INSUMO",$A369&lt;&gt;""),$A369&lt;&gt;"")</formula>
    </cfRule>
  </conditionalFormatting>
  <conditionalFormatting sqref="B369">
    <cfRule type="expression" dxfId="2602" priority="2439" stopIfTrue="1">
      <formula>AND($A369&lt;&gt;"COMPOSICAO",$A369&lt;&gt;"INSUMO",$A369&lt;&gt;"")</formula>
    </cfRule>
    <cfRule type="expression" dxfId="2601" priority="2440" stopIfTrue="1">
      <formula>AND(OR($A369="COMPOSICAO",$A369="INSUMO",$A369&lt;&gt;""),$A369&lt;&gt;"")</formula>
    </cfRule>
  </conditionalFormatting>
  <conditionalFormatting sqref="B369">
    <cfRule type="expression" dxfId="2600" priority="2437" stopIfTrue="1">
      <formula>AND($A369&lt;&gt;"COMPOSICAO",$A369&lt;&gt;"INSUMO",$A369&lt;&gt;"")</formula>
    </cfRule>
    <cfRule type="expression" dxfId="2599" priority="2438" stopIfTrue="1">
      <formula>AND(OR($A369="COMPOSICAO",$A369="INSUMO",$A369&lt;&gt;""),$A369&lt;&gt;"")</formula>
    </cfRule>
  </conditionalFormatting>
  <conditionalFormatting sqref="B369">
    <cfRule type="expression" dxfId="2598" priority="2435" stopIfTrue="1">
      <formula>AND($A369&lt;&gt;"COMPOSICAO",$A369&lt;&gt;"INSUMO",$A369&lt;&gt;"")</formula>
    </cfRule>
    <cfRule type="expression" dxfId="2597" priority="2436" stopIfTrue="1">
      <formula>AND(OR($A369="COMPOSICAO",$A369="INSUMO",$A369&lt;&gt;""),$A369&lt;&gt;"")</formula>
    </cfRule>
  </conditionalFormatting>
  <conditionalFormatting sqref="B369">
    <cfRule type="expression" dxfId="2596" priority="2433" stopIfTrue="1">
      <formula>AND($A369&lt;&gt;"COMPOSICAO",$A369&lt;&gt;"INSUMO",$A369&lt;&gt;"")</formula>
    </cfRule>
    <cfRule type="expression" dxfId="2595" priority="2434" stopIfTrue="1">
      <formula>AND(OR($A369="COMPOSICAO",$A369="INSUMO",$A369&lt;&gt;""),$A369&lt;&gt;"")</formula>
    </cfRule>
  </conditionalFormatting>
  <conditionalFormatting sqref="B369">
    <cfRule type="expression" dxfId="2594" priority="2431" stopIfTrue="1">
      <formula>AND($A369&lt;&gt;"COMPOSICAO",$A369&lt;&gt;"INSUMO",$A369&lt;&gt;"")</formula>
    </cfRule>
    <cfRule type="expression" dxfId="2593" priority="2432" stopIfTrue="1">
      <formula>AND(OR($A369="COMPOSICAO",$A369="INSUMO",$A369&lt;&gt;""),$A369&lt;&gt;"")</formula>
    </cfRule>
  </conditionalFormatting>
  <conditionalFormatting sqref="B369">
    <cfRule type="expression" dxfId="2592" priority="2429" stopIfTrue="1">
      <formula>AND($A369&lt;&gt;"COMPOSICAO",$A369&lt;&gt;"INSUMO",$A369&lt;&gt;"")</formula>
    </cfRule>
    <cfRule type="expression" dxfId="2591" priority="2430" stopIfTrue="1">
      <formula>AND(OR($A369="COMPOSICAO",$A369="INSUMO",$A369&lt;&gt;""),$A369&lt;&gt;"")</formula>
    </cfRule>
  </conditionalFormatting>
  <conditionalFormatting sqref="B369">
    <cfRule type="expression" dxfId="2590" priority="2427" stopIfTrue="1">
      <formula>AND($A369&lt;&gt;"COMPOSICAO",$A369&lt;&gt;"INSUMO",$A369&lt;&gt;"")</formula>
    </cfRule>
    <cfRule type="expression" dxfId="2589" priority="2428" stopIfTrue="1">
      <formula>AND(OR($A369="COMPOSICAO",$A369="INSUMO",$A369&lt;&gt;""),$A369&lt;&gt;"")</formula>
    </cfRule>
  </conditionalFormatting>
  <conditionalFormatting sqref="B369">
    <cfRule type="expression" dxfId="2588" priority="2425" stopIfTrue="1">
      <formula>AND($A369&lt;&gt;"COMPOSICAO",$A369&lt;&gt;"INSUMO",$A369&lt;&gt;"")</formula>
    </cfRule>
    <cfRule type="expression" dxfId="2587" priority="2426" stopIfTrue="1">
      <formula>AND(OR($A369="COMPOSICAO",$A369="INSUMO",$A369&lt;&gt;""),$A369&lt;&gt;"")</formula>
    </cfRule>
  </conditionalFormatting>
  <conditionalFormatting sqref="B369">
    <cfRule type="expression" dxfId="2586" priority="2423" stopIfTrue="1">
      <formula>AND($A369&lt;&gt;"COMPOSICAO",$A369&lt;&gt;"INSUMO",$A369&lt;&gt;"")</formula>
    </cfRule>
    <cfRule type="expression" dxfId="2585" priority="2424" stopIfTrue="1">
      <formula>AND(OR($A369="COMPOSICAO",$A369="INSUMO",$A369&lt;&gt;""),$A369&lt;&gt;"")</formula>
    </cfRule>
  </conditionalFormatting>
  <conditionalFormatting sqref="B369">
    <cfRule type="expression" dxfId="2584" priority="2421" stopIfTrue="1">
      <formula>AND($A369&lt;&gt;"COMPOSICAO",$A369&lt;&gt;"INSUMO",$A369&lt;&gt;"")</formula>
    </cfRule>
    <cfRule type="expression" dxfId="2583" priority="2422" stopIfTrue="1">
      <formula>AND(OR($A369="COMPOSICAO",$A369="INSUMO",$A369&lt;&gt;""),$A369&lt;&gt;"")</formula>
    </cfRule>
  </conditionalFormatting>
  <conditionalFormatting sqref="B369">
    <cfRule type="expression" dxfId="2582" priority="2419" stopIfTrue="1">
      <formula>AND($A369&lt;&gt;"COMPOSICAO",$A369&lt;&gt;"INSUMO",$A369&lt;&gt;"")</formula>
    </cfRule>
    <cfRule type="expression" dxfId="2581" priority="2420" stopIfTrue="1">
      <formula>AND(OR($A369="COMPOSICAO",$A369="INSUMO",$A369&lt;&gt;""),$A369&lt;&gt;"")</formula>
    </cfRule>
  </conditionalFormatting>
  <conditionalFormatting sqref="B369">
    <cfRule type="expression" dxfId="2580" priority="2417" stopIfTrue="1">
      <formula>AND($A369&lt;&gt;"COMPOSICAO",$A369&lt;&gt;"INSUMO",$A369&lt;&gt;"")</formula>
    </cfRule>
    <cfRule type="expression" dxfId="2579" priority="2418" stopIfTrue="1">
      <formula>AND(OR($A369="COMPOSICAO",$A369="INSUMO",$A369&lt;&gt;""),$A369&lt;&gt;"")</formula>
    </cfRule>
  </conditionalFormatting>
  <conditionalFormatting sqref="B369">
    <cfRule type="expression" dxfId="2578" priority="2415" stopIfTrue="1">
      <formula>AND($A369&lt;&gt;"COMPOSICAO",$A369&lt;&gt;"INSUMO",$A369&lt;&gt;"")</formula>
    </cfRule>
    <cfRule type="expression" dxfId="2577" priority="2416" stopIfTrue="1">
      <formula>AND(OR($A369="COMPOSICAO",$A369="INSUMO",$A369&lt;&gt;""),$A369&lt;&gt;"")</formula>
    </cfRule>
  </conditionalFormatting>
  <conditionalFormatting sqref="B379">
    <cfRule type="expression" dxfId="2576" priority="2413" stopIfTrue="1">
      <formula>AND($A379&lt;&gt;"COMPOSICAO",$A379&lt;&gt;"INSUMO",$A379&lt;&gt;"")</formula>
    </cfRule>
    <cfRule type="expression" dxfId="2575" priority="2414" stopIfTrue="1">
      <formula>AND(OR($A379="COMPOSICAO",$A379="INSUMO",$A379&lt;&gt;""),$A379&lt;&gt;"")</formula>
    </cfRule>
  </conditionalFormatting>
  <conditionalFormatting sqref="B379">
    <cfRule type="expression" dxfId="2574" priority="2411" stopIfTrue="1">
      <formula>AND($A379&lt;&gt;"COMPOSICAO",$A379&lt;&gt;"INSUMO",$A379&lt;&gt;"")</formula>
    </cfRule>
    <cfRule type="expression" dxfId="2573" priority="2412" stopIfTrue="1">
      <formula>AND(OR($A379="COMPOSICAO",$A379="INSUMO",$A379&lt;&gt;""),$A379&lt;&gt;"")</formula>
    </cfRule>
  </conditionalFormatting>
  <conditionalFormatting sqref="B379">
    <cfRule type="expression" dxfId="2572" priority="2409" stopIfTrue="1">
      <formula>AND($A379&lt;&gt;"COMPOSICAO",$A379&lt;&gt;"INSUMO",$A379&lt;&gt;"")</formula>
    </cfRule>
    <cfRule type="expression" dxfId="2571" priority="2410" stopIfTrue="1">
      <formula>AND(OR($A379="COMPOSICAO",$A379="INSUMO",$A379&lt;&gt;""),$A379&lt;&gt;"")</formula>
    </cfRule>
  </conditionalFormatting>
  <conditionalFormatting sqref="B379">
    <cfRule type="expression" dxfId="2570" priority="2407" stopIfTrue="1">
      <formula>AND($A379&lt;&gt;"COMPOSICAO",$A379&lt;&gt;"INSUMO",$A379&lt;&gt;"")</formula>
    </cfRule>
    <cfRule type="expression" dxfId="2569" priority="2408" stopIfTrue="1">
      <formula>AND(OR($A379="COMPOSICAO",$A379="INSUMO",$A379&lt;&gt;""),$A379&lt;&gt;"")</formula>
    </cfRule>
  </conditionalFormatting>
  <conditionalFormatting sqref="B379">
    <cfRule type="expression" dxfId="2568" priority="2405" stopIfTrue="1">
      <formula>AND($A379&lt;&gt;"COMPOSICAO",$A379&lt;&gt;"INSUMO",$A379&lt;&gt;"")</formula>
    </cfRule>
    <cfRule type="expression" dxfId="2567" priority="2406" stopIfTrue="1">
      <formula>AND(OR($A379="COMPOSICAO",$A379="INSUMO",$A379&lt;&gt;""),$A379&lt;&gt;"")</formula>
    </cfRule>
  </conditionalFormatting>
  <conditionalFormatting sqref="B379">
    <cfRule type="expression" dxfId="2566" priority="2403" stopIfTrue="1">
      <formula>AND($A379&lt;&gt;"COMPOSICAO",$A379&lt;&gt;"INSUMO",$A379&lt;&gt;"")</formula>
    </cfRule>
    <cfRule type="expression" dxfId="2565" priority="2404" stopIfTrue="1">
      <formula>AND(OR($A379="COMPOSICAO",$A379="INSUMO",$A379&lt;&gt;""),$A379&lt;&gt;"")</formula>
    </cfRule>
  </conditionalFormatting>
  <conditionalFormatting sqref="B379">
    <cfRule type="expression" dxfId="2564" priority="2401" stopIfTrue="1">
      <formula>AND($A379&lt;&gt;"COMPOSICAO",$A379&lt;&gt;"INSUMO",$A379&lt;&gt;"")</formula>
    </cfRule>
    <cfRule type="expression" dxfId="2563" priority="2402" stopIfTrue="1">
      <formula>AND(OR($A379="COMPOSICAO",$A379="INSUMO",$A379&lt;&gt;""),$A379&lt;&gt;"")</formula>
    </cfRule>
  </conditionalFormatting>
  <conditionalFormatting sqref="B379">
    <cfRule type="expression" dxfId="2562" priority="2399" stopIfTrue="1">
      <formula>AND($A379&lt;&gt;"COMPOSICAO",$A379&lt;&gt;"INSUMO",$A379&lt;&gt;"")</formula>
    </cfRule>
    <cfRule type="expression" dxfId="2561" priority="2400" stopIfTrue="1">
      <formula>AND(OR($A379="COMPOSICAO",$A379="INSUMO",$A379&lt;&gt;""),$A379&lt;&gt;"")</formula>
    </cfRule>
  </conditionalFormatting>
  <conditionalFormatting sqref="B379">
    <cfRule type="expression" dxfId="2560" priority="2397" stopIfTrue="1">
      <formula>AND($A379&lt;&gt;"COMPOSICAO",$A379&lt;&gt;"INSUMO",$A379&lt;&gt;"")</formula>
    </cfRule>
    <cfRule type="expression" dxfId="2559" priority="2398" stopIfTrue="1">
      <formula>AND(OR($A379="COMPOSICAO",$A379="INSUMO",$A379&lt;&gt;""),$A379&lt;&gt;"")</formula>
    </cfRule>
  </conditionalFormatting>
  <conditionalFormatting sqref="B379">
    <cfRule type="expression" dxfId="2558" priority="2395" stopIfTrue="1">
      <formula>AND($A379&lt;&gt;"COMPOSICAO",$A379&lt;&gt;"INSUMO",$A379&lt;&gt;"")</formula>
    </cfRule>
    <cfRule type="expression" dxfId="2557" priority="2396" stopIfTrue="1">
      <formula>AND(OR($A379="COMPOSICAO",$A379="INSUMO",$A379&lt;&gt;""),$A379&lt;&gt;"")</formula>
    </cfRule>
  </conditionalFormatting>
  <conditionalFormatting sqref="B379">
    <cfRule type="expression" dxfId="2556" priority="2393" stopIfTrue="1">
      <formula>AND($A379&lt;&gt;"COMPOSICAO",$A379&lt;&gt;"INSUMO",$A379&lt;&gt;"")</formula>
    </cfRule>
    <cfRule type="expression" dxfId="2555" priority="2394" stopIfTrue="1">
      <formula>AND(OR($A379="COMPOSICAO",$A379="INSUMO",$A379&lt;&gt;""),$A379&lt;&gt;"")</formula>
    </cfRule>
  </conditionalFormatting>
  <conditionalFormatting sqref="B379">
    <cfRule type="expression" dxfId="2554" priority="2391" stopIfTrue="1">
      <formula>AND($A379&lt;&gt;"COMPOSICAO",$A379&lt;&gt;"INSUMO",$A379&lt;&gt;"")</formula>
    </cfRule>
    <cfRule type="expression" dxfId="2553" priority="2392" stopIfTrue="1">
      <formula>AND(OR($A379="COMPOSICAO",$A379="INSUMO",$A379&lt;&gt;""),$A379&lt;&gt;"")</formula>
    </cfRule>
  </conditionalFormatting>
  <conditionalFormatting sqref="B379">
    <cfRule type="expression" dxfId="2552" priority="2389" stopIfTrue="1">
      <formula>AND($A379&lt;&gt;"COMPOSICAO",$A379&lt;&gt;"INSUMO",$A379&lt;&gt;"")</formula>
    </cfRule>
    <cfRule type="expression" dxfId="2551" priority="2390" stopIfTrue="1">
      <formula>AND(OR($A379="COMPOSICAO",$A379="INSUMO",$A379&lt;&gt;""),$A379&lt;&gt;"")</formula>
    </cfRule>
  </conditionalFormatting>
  <conditionalFormatting sqref="B379">
    <cfRule type="expression" dxfId="2550" priority="2387" stopIfTrue="1">
      <formula>AND($A379&lt;&gt;"COMPOSICAO",$A379&lt;&gt;"INSUMO",$A379&lt;&gt;"")</formula>
    </cfRule>
    <cfRule type="expression" dxfId="2549" priority="2388" stopIfTrue="1">
      <formula>AND(OR($A379="COMPOSICAO",$A379="INSUMO",$A379&lt;&gt;""),$A379&lt;&gt;"")</formula>
    </cfRule>
  </conditionalFormatting>
  <conditionalFormatting sqref="B379">
    <cfRule type="expression" dxfId="2548" priority="2385" stopIfTrue="1">
      <formula>AND($A379&lt;&gt;"COMPOSICAO",$A379&lt;&gt;"INSUMO",$A379&lt;&gt;"")</formula>
    </cfRule>
    <cfRule type="expression" dxfId="2547" priority="2386" stopIfTrue="1">
      <formula>AND(OR($A379="COMPOSICAO",$A379="INSUMO",$A379&lt;&gt;""),$A379&lt;&gt;"")</formula>
    </cfRule>
  </conditionalFormatting>
  <conditionalFormatting sqref="B379">
    <cfRule type="expression" dxfId="2546" priority="2383" stopIfTrue="1">
      <formula>AND($A379&lt;&gt;"COMPOSICAO",$A379&lt;&gt;"INSUMO",$A379&lt;&gt;"")</formula>
    </cfRule>
    <cfRule type="expression" dxfId="2545" priority="2384" stopIfTrue="1">
      <formula>AND(OR($A379="COMPOSICAO",$A379="INSUMO",$A379&lt;&gt;""),$A379&lt;&gt;"")</formula>
    </cfRule>
  </conditionalFormatting>
  <conditionalFormatting sqref="B379">
    <cfRule type="expression" dxfId="2544" priority="2381" stopIfTrue="1">
      <formula>AND($A379&lt;&gt;"COMPOSICAO",$A379&lt;&gt;"INSUMO",$A379&lt;&gt;"")</formula>
    </cfRule>
    <cfRule type="expression" dxfId="2543" priority="2382" stopIfTrue="1">
      <formula>AND(OR($A379="COMPOSICAO",$A379="INSUMO",$A379&lt;&gt;""),$A379&lt;&gt;"")</formula>
    </cfRule>
  </conditionalFormatting>
  <conditionalFormatting sqref="B379">
    <cfRule type="expression" dxfId="2542" priority="2379" stopIfTrue="1">
      <formula>AND($A379&lt;&gt;"COMPOSICAO",$A379&lt;&gt;"INSUMO",$A379&lt;&gt;"")</formula>
    </cfRule>
    <cfRule type="expression" dxfId="2541" priority="2380" stopIfTrue="1">
      <formula>AND(OR($A379="COMPOSICAO",$A379="INSUMO",$A379&lt;&gt;""),$A379&lt;&gt;"")</formula>
    </cfRule>
  </conditionalFormatting>
  <conditionalFormatting sqref="B379">
    <cfRule type="expression" dxfId="2540" priority="2377" stopIfTrue="1">
      <formula>AND($A379&lt;&gt;"COMPOSICAO",$A379&lt;&gt;"INSUMO",$A379&lt;&gt;"")</formula>
    </cfRule>
    <cfRule type="expression" dxfId="2539" priority="2378" stopIfTrue="1">
      <formula>AND(OR($A379="COMPOSICAO",$A379="INSUMO",$A379&lt;&gt;""),$A379&lt;&gt;"")</formula>
    </cfRule>
  </conditionalFormatting>
  <conditionalFormatting sqref="B379">
    <cfRule type="expression" dxfId="2538" priority="2375" stopIfTrue="1">
      <formula>AND($A379&lt;&gt;"COMPOSICAO",$A379&lt;&gt;"INSUMO",$A379&lt;&gt;"")</formula>
    </cfRule>
    <cfRule type="expression" dxfId="2537" priority="2376" stopIfTrue="1">
      <formula>AND(OR($A379="COMPOSICAO",$A379="INSUMO",$A379&lt;&gt;""),$A379&lt;&gt;"")</formula>
    </cfRule>
  </conditionalFormatting>
  <conditionalFormatting sqref="B379">
    <cfRule type="expression" dxfId="2536" priority="2373" stopIfTrue="1">
      <formula>AND($A379&lt;&gt;"COMPOSICAO",$A379&lt;&gt;"INSUMO",$A379&lt;&gt;"")</formula>
    </cfRule>
    <cfRule type="expression" dxfId="2535" priority="2374" stopIfTrue="1">
      <formula>AND(OR($A379="COMPOSICAO",$A379="INSUMO",$A379&lt;&gt;""),$A379&lt;&gt;"")</formula>
    </cfRule>
  </conditionalFormatting>
  <conditionalFormatting sqref="B379">
    <cfRule type="expression" dxfId="2534" priority="2371" stopIfTrue="1">
      <formula>AND($A379&lt;&gt;"COMPOSICAO",$A379&lt;&gt;"INSUMO",$A379&lt;&gt;"")</formula>
    </cfRule>
    <cfRule type="expression" dxfId="2533" priority="2372" stopIfTrue="1">
      <formula>AND(OR($A379="COMPOSICAO",$A379="INSUMO",$A379&lt;&gt;""),$A379&lt;&gt;"")</formula>
    </cfRule>
  </conditionalFormatting>
  <conditionalFormatting sqref="B379">
    <cfRule type="expression" dxfId="2532" priority="2369" stopIfTrue="1">
      <formula>AND($A379&lt;&gt;"COMPOSICAO",$A379&lt;&gt;"INSUMO",$A379&lt;&gt;"")</formula>
    </cfRule>
    <cfRule type="expression" dxfId="2531" priority="2370" stopIfTrue="1">
      <formula>AND(OR($A379="COMPOSICAO",$A379="INSUMO",$A379&lt;&gt;""),$A379&lt;&gt;"")</formula>
    </cfRule>
  </conditionalFormatting>
  <conditionalFormatting sqref="B379">
    <cfRule type="expression" dxfId="2530" priority="2367" stopIfTrue="1">
      <formula>AND($A379&lt;&gt;"COMPOSICAO",$A379&lt;&gt;"INSUMO",$A379&lt;&gt;"")</formula>
    </cfRule>
    <cfRule type="expression" dxfId="2529" priority="2368" stopIfTrue="1">
      <formula>AND(OR($A379="COMPOSICAO",$A379="INSUMO",$A379&lt;&gt;""),$A379&lt;&gt;"")</formula>
    </cfRule>
  </conditionalFormatting>
  <conditionalFormatting sqref="B379">
    <cfRule type="expression" dxfId="2528" priority="2365" stopIfTrue="1">
      <formula>AND($A379&lt;&gt;"COMPOSICAO",$A379&lt;&gt;"INSUMO",$A379&lt;&gt;"")</formula>
    </cfRule>
    <cfRule type="expression" dxfId="2527" priority="2366" stopIfTrue="1">
      <formula>AND(OR($A379="COMPOSICAO",$A379="INSUMO",$A379&lt;&gt;""),$A379&lt;&gt;"")</formula>
    </cfRule>
  </conditionalFormatting>
  <conditionalFormatting sqref="B379">
    <cfRule type="expression" dxfId="2526" priority="2363" stopIfTrue="1">
      <formula>AND($A379&lt;&gt;"COMPOSICAO",$A379&lt;&gt;"INSUMO",$A379&lt;&gt;"")</formula>
    </cfRule>
    <cfRule type="expression" dxfId="2525" priority="2364" stopIfTrue="1">
      <formula>AND(OR($A379="COMPOSICAO",$A379="INSUMO",$A379&lt;&gt;""),$A379&lt;&gt;"")</formula>
    </cfRule>
  </conditionalFormatting>
  <conditionalFormatting sqref="B379">
    <cfRule type="expression" dxfId="2524" priority="2361" stopIfTrue="1">
      <formula>AND($A379&lt;&gt;"COMPOSICAO",$A379&lt;&gt;"INSUMO",$A379&lt;&gt;"")</formula>
    </cfRule>
    <cfRule type="expression" dxfId="2523" priority="2362" stopIfTrue="1">
      <formula>AND(OR($A379="COMPOSICAO",$A379="INSUMO",$A379&lt;&gt;""),$A379&lt;&gt;"")</formula>
    </cfRule>
  </conditionalFormatting>
  <conditionalFormatting sqref="B379">
    <cfRule type="expression" dxfId="2522" priority="2359" stopIfTrue="1">
      <formula>AND($A379&lt;&gt;"COMPOSICAO",$A379&lt;&gt;"INSUMO",$A379&lt;&gt;"")</formula>
    </cfRule>
    <cfRule type="expression" dxfId="2521" priority="2360" stopIfTrue="1">
      <formula>AND(OR($A379="COMPOSICAO",$A379="INSUMO",$A379&lt;&gt;""),$A379&lt;&gt;"")</formula>
    </cfRule>
  </conditionalFormatting>
  <conditionalFormatting sqref="B379">
    <cfRule type="expression" dxfId="2520" priority="2357" stopIfTrue="1">
      <formula>AND($A379&lt;&gt;"COMPOSICAO",$A379&lt;&gt;"INSUMO",$A379&lt;&gt;"")</formula>
    </cfRule>
    <cfRule type="expression" dxfId="2519" priority="2358" stopIfTrue="1">
      <formula>AND(OR($A379="COMPOSICAO",$A379="INSUMO",$A379&lt;&gt;""),$A379&lt;&gt;"")</formula>
    </cfRule>
  </conditionalFormatting>
  <conditionalFormatting sqref="B379">
    <cfRule type="expression" dxfId="2518" priority="2355" stopIfTrue="1">
      <formula>AND($A379&lt;&gt;"COMPOSICAO",$A379&lt;&gt;"INSUMO",$A379&lt;&gt;"")</formula>
    </cfRule>
    <cfRule type="expression" dxfId="2517" priority="2356" stopIfTrue="1">
      <formula>AND(OR($A379="COMPOSICAO",$A379="INSUMO",$A379&lt;&gt;""),$A379&lt;&gt;"")</formula>
    </cfRule>
  </conditionalFormatting>
  <conditionalFormatting sqref="B379">
    <cfRule type="expression" dxfId="2516" priority="2353" stopIfTrue="1">
      <formula>AND($A379&lt;&gt;"COMPOSICAO",$A379&lt;&gt;"INSUMO",$A379&lt;&gt;"")</formula>
    </cfRule>
    <cfRule type="expression" dxfId="2515" priority="2354" stopIfTrue="1">
      <formula>AND(OR($A379="COMPOSICAO",$A379="INSUMO",$A379&lt;&gt;""),$A379&lt;&gt;"")</formula>
    </cfRule>
  </conditionalFormatting>
  <conditionalFormatting sqref="B379">
    <cfRule type="expression" dxfId="2514" priority="2351" stopIfTrue="1">
      <formula>AND($A379&lt;&gt;"COMPOSICAO",$A379&lt;&gt;"INSUMO",$A379&lt;&gt;"")</formula>
    </cfRule>
    <cfRule type="expression" dxfId="2513" priority="2352" stopIfTrue="1">
      <formula>AND(OR($A379="COMPOSICAO",$A379="INSUMO",$A379&lt;&gt;""),$A379&lt;&gt;"")</formula>
    </cfRule>
  </conditionalFormatting>
  <conditionalFormatting sqref="B379">
    <cfRule type="expression" dxfId="2512" priority="2349" stopIfTrue="1">
      <formula>AND($A379&lt;&gt;"COMPOSICAO",$A379&lt;&gt;"INSUMO",$A379&lt;&gt;"")</formula>
    </cfRule>
    <cfRule type="expression" dxfId="2511" priority="2350" stopIfTrue="1">
      <formula>AND(OR($A379="COMPOSICAO",$A379="INSUMO",$A379&lt;&gt;""),$A379&lt;&gt;"")</formula>
    </cfRule>
  </conditionalFormatting>
  <conditionalFormatting sqref="B379">
    <cfRule type="expression" dxfId="2510" priority="2347" stopIfTrue="1">
      <formula>AND($A379&lt;&gt;"COMPOSICAO",$A379&lt;&gt;"INSUMO",$A379&lt;&gt;"")</formula>
    </cfRule>
    <cfRule type="expression" dxfId="2509" priority="2348" stopIfTrue="1">
      <formula>AND(OR($A379="COMPOSICAO",$A379="INSUMO",$A379&lt;&gt;""),$A379&lt;&gt;"")</formula>
    </cfRule>
  </conditionalFormatting>
  <conditionalFormatting sqref="B379">
    <cfRule type="expression" dxfId="2508" priority="2345" stopIfTrue="1">
      <formula>AND($A379&lt;&gt;"COMPOSICAO",$A379&lt;&gt;"INSUMO",$A379&lt;&gt;"")</formula>
    </cfRule>
    <cfRule type="expression" dxfId="2507" priority="2346" stopIfTrue="1">
      <formula>AND(OR($A379="COMPOSICAO",$A379="INSUMO",$A379&lt;&gt;""),$A379&lt;&gt;"")</formula>
    </cfRule>
  </conditionalFormatting>
  <conditionalFormatting sqref="B379">
    <cfRule type="expression" dxfId="2506" priority="2343" stopIfTrue="1">
      <formula>AND($A379&lt;&gt;"COMPOSICAO",$A379&lt;&gt;"INSUMO",$A379&lt;&gt;"")</formula>
    </cfRule>
    <cfRule type="expression" dxfId="2505" priority="2344" stopIfTrue="1">
      <formula>AND(OR($A379="COMPOSICAO",$A379="INSUMO",$A379&lt;&gt;""),$A379&lt;&gt;"")</formula>
    </cfRule>
  </conditionalFormatting>
  <conditionalFormatting sqref="B379">
    <cfRule type="expression" dxfId="2504" priority="2341" stopIfTrue="1">
      <formula>AND($A379&lt;&gt;"COMPOSICAO",$A379&lt;&gt;"INSUMO",$A379&lt;&gt;"")</formula>
    </cfRule>
    <cfRule type="expression" dxfId="2503" priority="2342" stopIfTrue="1">
      <formula>AND(OR($A379="COMPOSICAO",$A379="INSUMO",$A379&lt;&gt;""),$A379&lt;&gt;"")</formula>
    </cfRule>
  </conditionalFormatting>
  <conditionalFormatting sqref="B379">
    <cfRule type="expression" dxfId="2502" priority="2339" stopIfTrue="1">
      <formula>AND($A379&lt;&gt;"COMPOSICAO",$A379&lt;&gt;"INSUMO",$A379&lt;&gt;"")</formula>
    </cfRule>
    <cfRule type="expression" dxfId="2501" priority="2340" stopIfTrue="1">
      <formula>AND(OR($A379="COMPOSICAO",$A379="INSUMO",$A379&lt;&gt;""),$A379&lt;&gt;"")</formula>
    </cfRule>
  </conditionalFormatting>
  <conditionalFormatting sqref="B379">
    <cfRule type="expression" dxfId="2500" priority="2337" stopIfTrue="1">
      <formula>AND($A379&lt;&gt;"COMPOSICAO",$A379&lt;&gt;"INSUMO",$A379&lt;&gt;"")</formula>
    </cfRule>
    <cfRule type="expression" dxfId="2499" priority="2338" stopIfTrue="1">
      <formula>AND(OR($A379="COMPOSICAO",$A379="INSUMO",$A379&lt;&gt;""),$A379&lt;&gt;"")</formula>
    </cfRule>
  </conditionalFormatting>
  <conditionalFormatting sqref="B379">
    <cfRule type="expression" dxfId="2498" priority="2335" stopIfTrue="1">
      <formula>AND($A379&lt;&gt;"COMPOSICAO",$A379&lt;&gt;"INSUMO",$A379&lt;&gt;"")</formula>
    </cfRule>
    <cfRule type="expression" dxfId="2497" priority="2336" stopIfTrue="1">
      <formula>AND(OR($A379="COMPOSICAO",$A379="INSUMO",$A379&lt;&gt;""),$A379&lt;&gt;"")</formula>
    </cfRule>
  </conditionalFormatting>
  <conditionalFormatting sqref="B379">
    <cfRule type="expression" dxfId="2496" priority="2333" stopIfTrue="1">
      <formula>AND($A379&lt;&gt;"COMPOSICAO",$A379&lt;&gt;"INSUMO",$A379&lt;&gt;"")</formula>
    </cfRule>
    <cfRule type="expression" dxfId="2495" priority="2334" stopIfTrue="1">
      <formula>AND(OR($A379="COMPOSICAO",$A379="INSUMO",$A379&lt;&gt;""),$A379&lt;&gt;"")</formula>
    </cfRule>
  </conditionalFormatting>
  <conditionalFormatting sqref="B379">
    <cfRule type="expression" dxfId="2494" priority="2331" stopIfTrue="1">
      <formula>AND($A379&lt;&gt;"COMPOSICAO",$A379&lt;&gt;"INSUMO",$A379&lt;&gt;"")</formula>
    </cfRule>
    <cfRule type="expression" dxfId="2493" priority="2332" stopIfTrue="1">
      <formula>AND(OR($A379="COMPOSICAO",$A379="INSUMO",$A379&lt;&gt;""),$A379&lt;&gt;"")</formula>
    </cfRule>
  </conditionalFormatting>
  <conditionalFormatting sqref="B379">
    <cfRule type="expression" dxfId="2492" priority="2329" stopIfTrue="1">
      <formula>AND($A379&lt;&gt;"COMPOSICAO",$A379&lt;&gt;"INSUMO",$A379&lt;&gt;"")</formula>
    </cfRule>
    <cfRule type="expression" dxfId="2491" priority="2330" stopIfTrue="1">
      <formula>AND(OR($A379="COMPOSICAO",$A379="INSUMO",$A379&lt;&gt;""),$A379&lt;&gt;"")</formula>
    </cfRule>
  </conditionalFormatting>
  <conditionalFormatting sqref="B379">
    <cfRule type="expression" dxfId="2490" priority="2327" stopIfTrue="1">
      <formula>AND($A379&lt;&gt;"COMPOSICAO",$A379&lt;&gt;"INSUMO",$A379&lt;&gt;"")</formula>
    </cfRule>
    <cfRule type="expression" dxfId="2489" priority="2328" stopIfTrue="1">
      <formula>AND(OR($A379="COMPOSICAO",$A379="INSUMO",$A379&lt;&gt;""),$A379&lt;&gt;"")</formula>
    </cfRule>
  </conditionalFormatting>
  <conditionalFormatting sqref="B379">
    <cfRule type="expression" dxfId="2488" priority="2325" stopIfTrue="1">
      <formula>AND($A379&lt;&gt;"COMPOSICAO",$A379&lt;&gt;"INSUMO",$A379&lt;&gt;"")</formula>
    </cfRule>
    <cfRule type="expression" dxfId="2487" priority="2326" stopIfTrue="1">
      <formula>AND(OR($A379="COMPOSICAO",$A379="INSUMO",$A379&lt;&gt;""),$A379&lt;&gt;"")</formula>
    </cfRule>
  </conditionalFormatting>
  <conditionalFormatting sqref="B379">
    <cfRule type="expression" dxfId="2486" priority="2323" stopIfTrue="1">
      <formula>AND($A379&lt;&gt;"COMPOSICAO",$A379&lt;&gt;"INSUMO",$A379&lt;&gt;"")</formula>
    </cfRule>
    <cfRule type="expression" dxfId="2485" priority="2324" stopIfTrue="1">
      <formula>AND(OR($A379="COMPOSICAO",$A379="INSUMO",$A379&lt;&gt;""),$A379&lt;&gt;"")</formula>
    </cfRule>
  </conditionalFormatting>
  <conditionalFormatting sqref="B379">
    <cfRule type="expression" dxfId="2484" priority="2321" stopIfTrue="1">
      <formula>AND($A379&lt;&gt;"COMPOSICAO",$A379&lt;&gt;"INSUMO",$A379&lt;&gt;"")</formula>
    </cfRule>
    <cfRule type="expression" dxfId="2483" priority="2322" stopIfTrue="1">
      <formula>AND(OR($A379="COMPOSICAO",$A379="INSUMO",$A379&lt;&gt;""),$A379&lt;&gt;"")</formula>
    </cfRule>
  </conditionalFormatting>
  <conditionalFormatting sqref="B379">
    <cfRule type="expression" dxfId="2482" priority="2319" stopIfTrue="1">
      <formula>AND($A379&lt;&gt;"COMPOSICAO",$A379&lt;&gt;"INSUMO",$A379&lt;&gt;"")</formula>
    </cfRule>
    <cfRule type="expression" dxfId="2481" priority="2320" stopIfTrue="1">
      <formula>AND(OR($A379="COMPOSICAO",$A379="INSUMO",$A379&lt;&gt;""),$A379&lt;&gt;"")</formula>
    </cfRule>
  </conditionalFormatting>
  <conditionalFormatting sqref="B379">
    <cfRule type="expression" dxfId="2480" priority="2317" stopIfTrue="1">
      <formula>AND($A379&lt;&gt;"COMPOSICAO",$A379&lt;&gt;"INSUMO",$A379&lt;&gt;"")</formula>
    </cfRule>
    <cfRule type="expression" dxfId="2479" priority="2318" stopIfTrue="1">
      <formula>AND(OR($A379="COMPOSICAO",$A379="INSUMO",$A379&lt;&gt;""),$A379&lt;&gt;"")</formula>
    </cfRule>
  </conditionalFormatting>
  <conditionalFormatting sqref="B379">
    <cfRule type="expression" dxfId="2478" priority="2315" stopIfTrue="1">
      <formula>AND($A379&lt;&gt;"COMPOSICAO",$A379&lt;&gt;"INSUMO",$A379&lt;&gt;"")</formula>
    </cfRule>
    <cfRule type="expression" dxfId="2477" priority="2316" stopIfTrue="1">
      <formula>AND(OR($A379="COMPOSICAO",$A379="INSUMO",$A379&lt;&gt;""),$A379&lt;&gt;"")</formula>
    </cfRule>
  </conditionalFormatting>
  <conditionalFormatting sqref="B379">
    <cfRule type="expression" dxfId="2476" priority="2313" stopIfTrue="1">
      <formula>AND($A379&lt;&gt;"COMPOSICAO",$A379&lt;&gt;"INSUMO",$A379&lt;&gt;"")</formula>
    </cfRule>
    <cfRule type="expression" dxfId="2475" priority="2314" stopIfTrue="1">
      <formula>AND(OR($A379="COMPOSICAO",$A379="INSUMO",$A379&lt;&gt;""),$A379&lt;&gt;"")</formula>
    </cfRule>
  </conditionalFormatting>
  <conditionalFormatting sqref="B379">
    <cfRule type="expression" dxfId="2474" priority="2311" stopIfTrue="1">
      <formula>AND($A379&lt;&gt;"COMPOSICAO",$A379&lt;&gt;"INSUMO",$A379&lt;&gt;"")</formula>
    </cfRule>
    <cfRule type="expression" dxfId="2473" priority="2312" stopIfTrue="1">
      <formula>AND(OR($A379="COMPOSICAO",$A379="INSUMO",$A379&lt;&gt;""),$A379&lt;&gt;"")</formula>
    </cfRule>
  </conditionalFormatting>
  <conditionalFormatting sqref="B379">
    <cfRule type="expression" dxfId="2472" priority="2309" stopIfTrue="1">
      <formula>AND($A379&lt;&gt;"COMPOSICAO",$A379&lt;&gt;"INSUMO",$A379&lt;&gt;"")</formula>
    </cfRule>
    <cfRule type="expression" dxfId="2471" priority="2310" stopIfTrue="1">
      <formula>AND(OR($A379="COMPOSICAO",$A379="INSUMO",$A379&lt;&gt;""),$A379&lt;&gt;"")</formula>
    </cfRule>
  </conditionalFormatting>
  <conditionalFormatting sqref="B379">
    <cfRule type="expression" dxfId="2470" priority="2307" stopIfTrue="1">
      <formula>AND($A379&lt;&gt;"COMPOSICAO",$A379&lt;&gt;"INSUMO",$A379&lt;&gt;"")</formula>
    </cfRule>
    <cfRule type="expression" dxfId="2469" priority="2308" stopIfTrue="1">
      <formula>AND(OR($A379="COMPOSICAO",$A379="INSUMO",$A379&lt;&gt;""),$A379&lt;&gt;"")</formula>
    </cfRule>
  </conditionalFormatting>
  <conditionalFormatting sqref="B379">
    <cfRule type="expression" dxfId="2468" priority="2305" stopIfTrue="1">
      <formula>AND($A379&lt;&gt;"COMPOSICAO",$A379&lt;&gt;"INSUMO",$A379&lt;&gt;"")</formula>
    </cfRule>
    <cfRule type="expression" dxfId="2467" priority="2306" stopIfTrue="1">
      <formula>AND(OR($A379="COMPOSICAO",$A379="INSUMO",$A379&lt;&gt;""),$A379&lt;&gt;"")</formula>
    </cfRule>
  </conditionalFormatting>
  <conditionalFormatting sqref="B379">
    <cfRule type="expression" dxfId="2466" priority="2303" stopIfTrue="1">
      <formula>AND($A379&lt;&gt;"COMPOSICAO",$A379&lt;&gt;"INSUMO",$A379&lt;&gt;"")</formula>
    </cfRule>
    <cfRule type="expression" dxfId="2465" priority="2304" stopIfTrue="1">
      <formula>AND(OR($A379="COMPOSICAO",$A379="INSUMO",$A379&lt;&gt;""),$A379&lt;&gt;"")</formula>
    </cfRule>
  </conditionalFormatting>
  <conditionalFormatting sqref="B388">
    <cfRule type="expression" dxfId="2464" priority="2301" stopIfTrue="1">
      <formula>AND($A388&lt;&gt;"COMPOSICAO",$A388&lt;&gt;"INSUMO",$A388&lt;&gt;"")</formula>
    </cfRule>
    <cfRule type="expression" dxfId="2463" priority="2302" stopIfTrue="1">
      <formula>AND(OR($A388="COMPOSICAO",$A388="INSUMO",$A388&lt;&gt;""),$A388&lt;&gt;"")</formula>
    </cfRule>
  </conditionalFormatting>
  <conditionalFormatting sqref="B388">
    <cfRule type="expression" dxfId="2462" priority="2299" stopIfTrue="1">
      <formula>AND($A388&lt;&gt;"COMPOSICAO",$A388&lt;&gt;"INSUMO",$A388&lt;&gt;"")</formula>
    </cfRule>
    <cfRule type="expression" dxfId="2461" priority="2300" stopIfTrue="1">
      <formula>AND(OR($A388="COMPOSICAO",$A388="INSUMO",$A388&lt;&gt;""),$A388&lt;&gt;"")</formula>
    </cfRule>
  </conditionalFormatting>
  <conditionalFormatting sqref="B388">
    <cfRule type="expression" dxfId="2460" priority="2297" stopIfTrue="1">
      <formula>AND($A388&lt;&gt;"COMPOSICAO",$A388&lt;&gt;"INSUMO",$A388&lt;&gt;"")</formula>
    </cfRule>
    <cfRule type="expression" dxfId="2459" priority="2298" stopIfTrue="1">
      <formula>AND(OR($A388="COMPOSICAO",$A388="INSUMO",$A388&lt;&gt;""),$A388&lt;&gt;"")</formula>
    </cfRule>
  </conditionalFormatting>
  <conditionalFormatting sqref="B388">
    <cfRule type="expression" dxfId="2458" priority="2295" stopIfTrue="1">
      <formula>AND($A388&lt;&gt;"COMPOSICAO",$A388&lt;&gt;"INSUMO",$A388&lt;&gt;"")</formula>
    </cfRule>
    <cfRule type="expression" dxfId="2457" priority="2296" stopIfTrue="1">
      <formula>AND(OR($A388="COMPOSICAO",$A388="INSUMO",$A388&lt;&gt;""),$A388&lt;&gt;"")</formula>
    </cfRule>
  </conditionalFormatting>
  <conditionalFormatting sqref="B388">
    <cfRule type="expression" dxfId="2456" priority="2293" stopIfTrue="1">
      <formula>AND($A388&lt;&gt;"COMPOSICAO",$A388&lt;&gt;"INSUMO",$A388&lt;&gt;"")</formula>
    </cfRule>
    <cfRule type="expression" dxfId="2455" priority="2294" stopIfTrue="1">
      <formula>AND(OR($A388="COMPOSICAO",$A388="INSUMO",$A388&lt;&gt;""),$A388&lt;&gt;"")</formula>
    </cfRule>
  </conditionalFormatting>
  <conditionalFormatting sqref="B388">
    <cfRule type="expression" dxfId="2454" priority="2291" stopIfTrue="1">
      <formula>AND($A388&lt;&gt;"COMPOSICAO",$A388&lt;&gt;"INSUMO",$A388&lt;&gt;"")</formula>
    </cfRule>
    <cfRule type="expression" dxfId="2453" priority="2292" stopIfTrue="1">
      <formula>AND(OR($A388="COMPOSICAO",$A388="INSUMO",$A388&lt;&gt;""),$A388&lt;&gt;"")</formula>
    </cfRule>
  </conditionalFormatting>
  <conditionalFormatting sqref="B388">
    <cfRule type="expression" dxfId="2452" priority="2289" stopIfTrue="1">
      <formula>AND($A388&lt;&gt;"COMPOSICAO",$A388&lt;&gt;"INSUMO",$A388&lt;&gt;"")</formula>
    </cfRule>
    <cfRule type="expression" dxfId="2451" priority="2290" stopIfTrue="1">
      <formula>AND(OR($A388="COMPOSICAO",$A388="INSUMO",$A388&lt;&gt;""),$A388&lt;&gt;"")</formula>
    </cfRule>
  </conditionalFormatting>
  <conditionalFormatting sqref="B388">
    <cfRule type="expression" dxfId="2450" priority="2287" stopIfTrue="1">
      <formula>AND($A388&lt;&gt;"COMPOSICAO",$A388&lt;&gt;"INSUMO",$A388&lt;&gt;"")</formula>
    </cfRule>
    <cfRule type="expression" dxfId="2449" priority="2288" stopIfTrue="1">
      <formula>AND(OR($A388="COMPOSICAO",$A388="INSUMO",$A388&lt;&gt;""),$A388&lt;&gt;"")</formula>
    </cfRule>
  </conditionalFormatting>
  <conditionalFormatting sqref="B388">
    <cfRule type="expression" dxfId="2448" priority="2285" stopIfTrue="1">
      <formula>AND($A388&lt;&gt;"COMPOSICAO",$A388&lt;&gt;"INSUMO",$A388&lt;&gt;"")</formula>
    </cfRule>
    <cfRule type="expression" dxfId="2447" priority="2286" stopIfTrue="1">
      <formula>AND(OR($A388="COMPOSICAO",$A388="INSUMO",$A388&lt;&gt;""),$A388&lt;&gt;"")</formula>
    </cfRule>
  </conditionalFormatting>
  <conditionalFormatting sqref="B388">
    <cfRule type="expression" dxfId="2446" priority="2283" stopIfTrue="1">
      <formula>AND($A388&lt;&gt;"COMPOSICAO",$A388&lt;&gt;"INSUMO",$A388&lt;&gt;"")</formula>
    </cfRule>
    <cfRule type="expression" dxfId="2445" priority="2284" stopIfTrue="1">
      <formula>AND(OR($A388="COMPOSICAO",$A388="INSUMO",$A388&lt;&gt;""),$A388&lt;&gt;"")</formula>
    </cfRule>
  </conditionalFormatting>
  <conditionalFormatting sqref="B388">
    <cfRule type="expression" dxfId="2444" priority="2281" stopIfTrue="1">
      <formula>AND($A388&lt;&gt;"COMPOSICAO",$A388&lt;&gt;"INSUMO",$A388&lt;&gt;"")</formula>
    </cfRule>
    <cfRule type="expression" dxfId="2443" priority="2282" stopIfTrue="1">
      <formula>AND(OR($A388="COMPOSICAO",$A388="INSUMO",$A388&lt;&gt;""),$A388&lt;&gt;"")</formula>
    </cfRule>
  </conditionalFormatting>
  <conditionalFormatting sqref="B388">
    <cfRule type="expression" dxfId="2442" priority="2279" stopIfTrue="1">
      <formula>AND($A388&lt;&gt;"COMPOSICAO",$A388&lt;&gt;"INSUMO",$A388&lt;&gt;"")</formula>
    </cfRule>
    <cfRule type="expression" dxfId="2441" priority="2280" stopIfTrue="1">
      <formula>AND(OR($A388="COMPOSICAO",$A388="INSUMO",$A388&lt;&gt;""),$A388&lt;&gt;"")</formula>
    </cfRule>
  </conditionalFormatting>
  <conditionalFormatting sqref="B388">
    <cfRule type="expression" dxfId="2440" priority="2277" stopIfTrue="1">
      <formula>AND($A388&lt;&gt;"COMPOSICAO",$A388&lt;&gt;"INSUMO",$A388&lt;&gt;"")</formula>
    </cfRule>
    <cfRule type="expression" dxfId="2439" priority="2278" stopIfTrue="1">
      <formula>AND(OR($A388="COMPOSICAO",$A388="INSUMO",$A388&lt;&gt;""),$A388&lt;&gt;"")</formula>
    </cfRule>
  </conditionalFormatting>
  <conditionalFormatting sqref="B388">
    <cfRule type="expression" dxfId="2438" priority="2275" stopIfTrue="1">
      <formula>AND($A388&lt;&gt;"COMPOSICAO",$A388&lt;&gt;"INSUMO",$A388&lt;&gt;"")</formula>
    </cfRule>
    <cfRule type="expression" dxfId="2437" priority="2276" stopIfTrue="1">
      <formula>AND(OR($A388="COMPOSICAO",$A388="INSUMO",$A388&lt;&gt;""),$A388&lt;&gt;"")</formula>
    </cfRule>
  </conditionalFormatting>
  <conditionalFormatting sqref="B388">
    <cfRule type="expression" dxfId="2436" priority="2273" stopIfTrue="1">
      <formula>AND($A388&lt;&gt;"COMPOSICAO",$A388&lt;&gt;"INSUMO",$A388&lt;&gt;"")</formula>
    </cfRule>
    <cfRule type="expression" dxfId="2435" priority="2274" stopIfTrue="1">
      <formula>AND(OR($A388="COMPOSICAO",$A388="INSUMO",$A388&lt;&gt;""),$A388&lt;&gt;"")</formula>
    </cfRule>
  </conditionalFormatting>
  <conditionalFormatting sqref="B388">
    <cfRule type="expression" dxfId="2434" priority="2271" stopIfTrue="1">
      <formula>AND($A388&lt;&gt;"COMPOSICAO",$A388&lt;&gt;"INSUMO",$A388&lt;&gt;"")</formula>
    </cfRule>
    <cfRule type="expression" dxfId="2433" priority="2272" stopIfTrue="1">
      <formula>AND(OR($A388="COMPOSICAO",$A388="INSUMO",$A388&lt;&gt;""),$A388&lt;&gt;"")</formula>
    </cfRule>
  </conditionalFormatting>
  <conditionalFormatting sqref="B388">
    <cfRule type="expression" dxfId="2432" priority="2269" stopIfTrue="1">
      <formula>AND($A388&lt;&gt;"COMPOSICAO",$A388&lt;&gt;"INSUMO",$A388&lt;&gt;"")</formula>
    </cfRule>
    <cfRule type="expression" dxfId="2431" priority="2270" stopIfTrue="1">
      <formula>AND(OR($A388="COMPOSICAO",$A388="INSUMO",$A388&lt;&gt;""),$A388&lt;&gt;"")</formula>
    </cfRule>
  </conditionalFormatting>
  <conditionalFormatting sqref="B388">
    <cfRule type="expression" dxfId="2430" priority="2267" stopIfTrue="1">
      <formula>AND($A388&lt;&gt;"COMPOSICAO",$A388&lt;&gt;"INSUMO",$A388&lt;&gt;"")</formula>
    </cfRule>
    <cfRule type="expression" dxfId="2429" priority="2268" stopIfTrue="1">
      <formula>AND(OR($A388="COMPOSICAO",$A388="INSUMO",$A388&lt;&gt;""),$A388&lt;&gt;"")</formula>
    </cfRule>
  </conditionalFormatting>
  <conditionalFormatting sqref="B388">
    <cfRule type="expression" dxfId="2428" priority="2265" stopIfTrue="1">
      <formula>AND($A388&lt;&gt;"COMPOSICAO",$A388&lt;&gt;"INSUMO",$A388&lt;&gt;"")</formula>
    </cfRule>
    <cfRule type="expression" dxfId="2427" priority="2266" stopIfTrue="1">
      <formula>AND(OR($A388="COMPOSICAO",$A388="INSUMO",$A388&lt;&gt;""),$A388&lt;&gt;"")</formula>
    </cfRule>
  </conditionalFormatting>
  <conditionalFormatting sqref="B388">
    <cfRule type="expression" dxfId="2426" priority="2263" stopIfTrue="1">
      <formula>AND($A388&lt;&gt;"COMPOSICAO",$A388&lt;&gt;"INSUMO",$A388&lt;&gt;"")</formula>
    </cfRule>
    <cfRule type="expression" dxfId="2425" priority="2264" stopIfTrue="1">
      <formula>AND(OR($A388="COMPOSICAO",$A388="INSUMO",$A388&lt;&gt;""),$A388&lt;&gt;"")</formula>
    </cfRule>
  </conditionalFormatting>
  <conditionalFormatting sqref="B388">
    <cfRule type="expression" dxfId="2424" priority="2261" stopIfTrue="1">
      <formula>AND($A388&lt;&gt;"COMPOSICAO",$A388&lt;&gt;"INSUMO",$A388&lt;&gt;"")</formula>
    </cfRule>
    <cfRule type="expression" dxfId="2423" priority="2262" stopIfTrue="1">
      <formula>AND(OR($A388="COMPOSICAO",$A388="INSUMO",$A388&lt;&gt;""),$A388&lt;&gt;"")</formula>
    </cfRule>
  </conditionalFormatting>
  <conditionalFormatting sqref="B388">
    <cfRule type="expression" dxfId="2422" priority="2259" stopIfTrue="1">
      <formula>AND($A388&lt;&gt;"COMPOSICAO",$A388&lt;&gt;"INSUMO",$A388&lt;&gt;"")</formula>
    </cfRule>
    <cfRule type="expression" dxfId="2421" priority="2260" stopIfTrue="1">
      <formula>AND(OR($A388="COMPOSICAO",$A388="INSUMO",$A388&lt;&gt;""),$A388&lt;&gt;"")</formula>
    </cfRule>
  </conditionalFormatting>
  <conditionalFormatting sqref="B388">
    <cfRule type="expression" dxfId="2420" priority="2257" stopIfTrue="1">
      <formula>AND($A388&lt;&gt;"COMPOSICAO",$A388&lt;&gt;"INSUMO",$A388&lt;&gt;"")</formula>
    </cfRule>
    <cfRule type="expression" dxfId="2419" priority="2258" stopIfTrue="1">
      <formula>AND(OR($A388="COMPOSICAO",$A388="INSUMO",$A388&lt;&gt;""),$A388&lt;&gt;"")</formula>
    </cfRule>
  </conditionalFormatting>
  <conditionalFormatting sqref="B388">
    <cfRule type="expression" dxfId="2418" priority="2255" stopIfTrue="1">
      <formula>AND($A388&lt;&gt;"COMPOSICAO",$A388&lt;&gt;"INSUMO",$A388&lt;&gt;"")</formula>
    </cfRule>
    <cfRule type="expression" dxfId="2417" priority="2256" stopIfTrue="1">
      <formula>AND(OR($A388="COMPOSICAO",$A388="INSUMO",$A388&lt;&gt;""),$A388&lt;&gt;"")</formula>
    </cfRule>
  </conditionalFormatting>
  <conditionalFormatting sqref="B388">
    <cfRule type="expression" dxfId="2416" priority="2253" stopIfTrue="1">
      <formula>AND($A388&lt;&gt;"COMPOSICAO",$A388&lt;&gt;"INSUMO",$A388&lt;&gt;"")</formula>
    </cfRule>
    <cfRule type="expression" dxfId="2415" priority="2254" stopIfTrue="1">
      <formula>AND(OR($A388="COMPOSICAO",$A388="INSUMO",$A388&lt;&gt;""),$A388&lt;&gt;"")</formula>
    </cfRule>
  </conditionalFormatting>
  <conditionalFormatting sqref="B388">
    <cfRule type="expression" dxfId="2414" priority="2251" stopIfTrue="1">
      <formula>AND($A388&lt;&gt;"COMPOSICAO",$A388&lt;&gt;"INSUMO",$A388&lt;&gt;"")</formula>
    </cfRule>
    <cfRule type="expression" dxfId="2413" priority="2252" stopIfTrue="1">
      <formula>AND(OR($A388="COMPOSICAO",$A388="INSUMO",$A388&lt;&gt;""),$A388&lt;&gt;"")</formula>
    </cfRule>
  </conditionalFormatting>
  <conditionalFormatting sqref="B388">
    <cfRule type="expression" dxfId="2412" priority="2249" stopIfTrue="1">
      <formula>AND($A388&lt;&gt;"COMPOSICAO",$A388&lt;&gt;"INSUMO",$A388&lt;&gt;"")</formula>
    </cfRule>
    <cfRule type="expression" dxfId="2411" priority="2250" stopIfTrue="1">
      <formula>AND(OR($A388="COMPOSICAO",$A388="INSUMO",$A388&lt;&gt;""),$A388&lt;&gt;"")</formula>
    </cfRule>
  </conditionalFormatting>
  <conditionalFormatting sqref="B388">
    <cfRule type="expression" dxfId="2410" priority="2247" stopIfTrue="1">
      <formula>AND($A388&lt;&gt;"COMPOSICAO",$A388&lt;&gt;"INSUMO",$A388&lt;&gt;"")</formula>
    </cfRule>
    <cfRule type="expression" dxfId="2409" priority="2248" stopIfTrue="1">
      <formula>AND(OR($A388="COMPOSICAO",$A388="INSUMO",$A388&lt;&gt;""),$A388&lt;&gt;"")</formula>
    </cfRule>
  </conditionalFormatting>
  <conditionalFormatting sqref="B388">
    <cfRule type="expression" dxfId="2408" priority="2245" stopIfTrue="1">
      <formula>AND($A388&lt;&gt;"COMPOSICAO",$A388&lt;&gt;"INSUMO",$A388&lt;&gt;"")</formula>
    </cfRule>
    <cfRule type="expression" dxfId="2407" priority="2246" stopIfTrue="1">
      <formula>AND(OR($A388="COMPOSICAO",$A388="INSUMO",$A388&lt;&gt;""),$A388&lt;&gt;"")</formula>
    </cfRule>
  </conditionalFormatting>
  <conditionalFormatting sqref="B388">
    <cfRule type="expression" dxfId="2406" priority="2243" stopIfTrue="1">
      <formula>AND($A388&lt;&gt;"COMPOSICAO",$A388&lt;&gt;"INSUMO",$A388&lt;&gt;"")</formula>
    </cfRule>
    <cfRule type="expression" dxfId="2405" priority="2244" stopIfTrue="1">
      <formula>AND(OR($A388="COMPOSICAO",$A388="INSUMO",$A388&lt;&gt;""),$A388&lt;&gt;"")</formula>
    </cfRule>
  </conditionalFormatting>
  <conditionalFormatting sqref="B388">
    <cfRule type="expression" dxfId="2404" priority="2241" stopIfTrue="1">
      <formula>AND($A388&lt;&gt;"COMPOSICAO",$A388&lt;&gt;"INSUMO",$A388&lt;&gt;"")</formula>
    </cfRule>
    <cfRule type="expression" dxfId="2403" priority="2242" stopIfTrue="1">
      <formula>AND(OR($A388="COMPOSICAO",$A388="INSUMO",$A388&lt;&gt;""),$A388&lt;&gt;"")</formula>
    </cfRule>
  </conditionalFormatting>
  <conditionalFormatting sqref="B388">
    <cfRule type="expression" dxfId="2402" priority="2239" stopIfTrue="1">
      <formula>AND($A388&lt;&gt;"COMPOSICAO",$A388&lt;&gt;"INSUMO",$A388&lt;&gt;"")</formula>
    </cfRule>
    <cfRule type="expression" dxfId="2401" priority="2240" stopIfTrue="1">
      <formula>AND(OR($A388="COMPOSICAO",$A388="INSUMO",$A388&lt;&gt;""),$A388&lt;&gt;"")</formula>
    </cfRule>
  </conditionalFormatting>
  <conditionalFormatting sqref="B388">
    <cfRule type="expression" dxfId="2400" priority="2237" stopIfTrue="1">
      <formula>AND($A388&lt;&gt;"COMPOSICAO",$A388&lt;&gt;"INSUMO",$A388&lt;&gt;"")</formula>
    </cfRule>
    <cfRule type="expression" dxfId="2399" priority="2238" stopIfTrue="1">
      <formula>AND(OR($A388="COMPOSICAO",$A388="INSUMO",$A388&lt;&gt;""),$A388&lt;&gt;"")</formula>
    </cfRule>
  </conditionalFormatting>
  <conditionalFormatting sqref="B388">
    <cfRule type="expression" dxfId="2398" priority="2235" stopIfTrue="1">
      <formula>AND($A388&lt;&gt;"COMPOSICAO",$A388&lt;&gt;"INSUMO",$A388&lt;&gt;"")</formula>
    </cfRule>
    <cfRule type="expression" dxfId="2397" priority="2236" stopIfTrue="1">
      <formula>AND(OR($A388="COMPOSICAO",$A388="INSUMO",$A388&lt;&gt;""),$A388&lt;&gt;"")</formula>
    </cfRule>
  </conditionalFormatting>
  <conditionalFormatting sqref="B388">
    <cfRule type="expression" dxfId="2396" priority="2233" stopIfTrue="1">
      <formula>AND($A388&lt;&gt;"COMPOSICAO",$A388&lt;&gt;"INSUMO",$A388&lt;&gt;"")</formula>
    </cfRule>
    <cfRule type="expression" dxfId="2395" priority="2234" stopIfTrue="1">
      <formula>AND(OR($A388="COMPOSICAO",$A388="INSUMO",$A388&lt;&gt;""),$A388&lt;&gt;"")</formula>
    </cfRule>
  </conditionalFormatting>
  <conditionalFormatting sqref="B388">
    <cfRule type="expression" dxfId="2394" priority="2231" stopIfTrue="1">
      <formula>AND($A388&lt;&gt;"COMPOSICAO",$A388&lt;&gt;"INSUMO",$A388&lt;&gt;"")</formula>
    </cfRule>
    <cfRule type="expression" dxfId="2393" priority="2232" stopIfTrue="1">
      <formula>AND(OR($A388="COMPOSICAO",$A388="INSUMO",$A388&lt;&gt;""),$A388&lt;&gt;"")</formula>
    </cfRule>
  </conditionalFormatting>
  <conditionalFormatting sqref="B388">
    <cfRule type="expression" dxfId="2392" priority="2229" stopIfTrue="1">
      <formula>AND($A388&lt;&gt;"COMPOSICAO",$A388&lt;&gt;"INSUMO",$A388&lt;&gt;"")</formula>
    </cfRule>
    <cfRule type="expression" dxfId="2391" priority="2230" stopIfTrue="1">
      <formula>AND(OR($A388="COMPOSICAO",$A388="INSUMO",$A388&lt;&gt;""),$A388&lt;&gt;"")</formula>
    </cfRule>
  </conditionalFormatting>
  <conditionalFormatting sqref="B388">
    <cfRule type="expression" dxfId="2390" priority="2227" stopIfTrue="1">
      <formula>AND($A388&lt;&gt;"COMPOSICAO",$A388&lt;&gt;"INSUMO",$A388&lt;&gt;"")</formula>
    </cfRule>
    <cfRule type="expression" dxfId="2389" priority="2228" stopIfTrue="1">
      <formula>AND(OR($A388="COMPOSICAO",$A388="INSUMO",$A388&lt;&gt;""),$A388&lt;&gt;"")</formula>
    </cfRule>
  </conditionalFormatting>
  <conditionalFormatting sqref="B388">
    <cfRule type="expression" dxfId="2388" priority="2225" stopIfTrue="1">
      <formula>AND($A388&lt;&gt;"COMPOSICAO",$A388&lt;&gt;"INSUMO",$A388&lt;&gt;"")</formula>
    </cfRule>
    <cfRule type="expression" dxfId="2387" priority="2226" stopIfTrue="1">
      <formula>AND(OR($A388="COMPOSICAO",$A388="INSUMO",$A388&lt;&gt;""),$A388&lt;&gt;"")</formula>
    </cfRule>
  </conditionalFormatting>
  <conditionalFormatting sqref="B388">
    <cfRule type="expression" dxfId="2386" priority="2223" stopIfTrue="1">
      <formula>AND($A388&lt;&gt;"COMPOSICAO",$A388&lt;&gt;"INSUMO",$A388&lt;&gt;"")</formula>
    </cfRule>
    <cfRule type="expression" dxfId="2385" priority="2224" stopIfTrue="1">
      <formula>AND(OR($A388="COMPOSICAO",$A388="INSUMO",$A388&lt;&gt;""),$A388&lt;&gt;"")</formula>
    </cfRule>
  </conditionalFormatting>
  <conditionalFormatting sqref="B388">
    <cfRule type="expression" dxfId="2384" priority="2221" stopIfTrue="1">
      <formula>AND($A388&lt;&gt;"COMPOSICAO",$A388&lt;&gt;"INSUMO",$A388&lt;&gt;"")</formula>
    </cfRule>
    <cfRule type="expression" dxfId="2383" priority="2222" stopIfTrue="1">
      <formula>AND(OR($A388="COMPOSICAO",$A388="INSUMO",$A388&lt;&gt;""),$A388&lt;&gt;"")</formula>
    </cfRule>
  </conditionalFormatting>
  <conditionalFormatting sqref="B388">
    <cfRule type="expression" dxfId="2382" priority="2219" stopIfTrue="1">
      <formula>AND($A388&lt;&gt;"COMPOSICAO",$A388&lt;&gt;"INSUMO",$A388&lt;&gt;"")</formula>
    </cfRule>
    <cfRule type="expression" dxfId="2381" priority="2220" stopIfTrue="1">
      <formula>AND(OR($A388="COMPOSICAO",$A388="INSUMO",$A388&lt;&gt;""),$A388&lt;&gt;"")</formula>
    </cfRule>
  </conditionalFormatting>
  <conditionalFormatting sqref="B388">
    <cfRule type="expression" dxfId="2380" priority="2217" stopIfTrue="1">
      <formula>AND($A388&lt;&gt;"COMPOSICAO",$A388&lt;&gt;"INSUMO",$A388&lt;&gt;"")</formula>
    </cfRule>
    <cfRule type="expression" dxfId="2379" priority="2218" stopIfTrue="1">
      <formula>AND(OR($A388="COMPOSICAO",$A388="INSUMO",$A388&lt;&gt;""),$A388&lt;&gt;"")</formula>
    </cfRule>
  </conditionalFormatting>
  <conditionalFormatting sqref="B388">
    <cfRule type="expression" dxfId="2378" priority="2215" stopIfTrue="1">
      <formula>AND($A388&lt;&gt;"COMPOSICAO",$A388&lt;&gt;"INSUMO",$A388&lt;&gt;"")</formula>
    </cfRule>
    <cfRule type="expression" dxfId="2377" priority="2216" stopIfTrue="1">
      <formula>AND(OR($A388="COMPOSICAO",$A388="INSUMO",$A388&lt;&gt;""),$A388&lt;&gt;"")</formula>
    </cfRule>
  </conditionalFormatting>
  <conditionalFormatting sqref="B388">
    <cfRule type="expression" dxfId="2376" priority="2213" stopIfTrue="1">
      <formula>AND($A388&lt;&gt;"COMPOSICAO",$A388&lt;&gt;"INSUMO",$A388&lt;&gt;"")</formula>
    </cfRule>
    <cfRule type="expression" dxfId="2375" priority="2214" stopIfTrue="1">
      <formula>AND(OR($A388="COMPOSICAO",$A388="INSUMO",$A388&lt;&gt;""),$A388&lt;&gt;"")</formula>
    </cfRule>
  </conditionalFormatting>
  <conditionalFormatting sqref="B388">
    <cfRule type="expression" dxfId="2374" priority="2211" stopIfTrue="1">
      <formula>AND($A388&lt;&gt;"COMPOSICAO",$A388&lt;&gt;"INSUMO",$A388&lt;&gt;"")</formula>
    </cfRule>
    <cfRule type="expression" dxfId="2373" priority="2212" stopIfTrue="1">
      <formula>AND(OR($A388="COMPOSICAO",$A388="INSUMO",$A388&lt;&gt;""),$A388&lt;&gt;"")</formula>
    </cfRule>
  </conditionalFormatting>
  <conditionalFormatting sqref="B388">
    <cfRule type="expression" dxfId="2372" priority="2209" stopIfTrue="1">
      <formula>AND($A388&lt;&gt;"COMPOSICAO",$A388&lt;&gt;"INSUMO",$A388&lt;&gt;"")</formula>
    </cfRule>
    <cfRule type="expression" dxfId="2371" priority="2210" stopIfTrue="1">
      <formula>AND(OR($A388="COMPOSICAO",$A388="INSUMO",$A388&lt;&gt;""),$A388&lt;&gt;"")</formula>
    </cfRule>
  </conditionalFormatting>
  <conditionalFormatting sqref="B388">
    <cfRule type="expression" dxfId="2370" priority="2207" stopIfTrue="1">
      <formula>AND($A388&lt;&gt;"COMPOSICAO",$A388&lt;&gt;"INSUMO",$A388&lt;&gt;"")</formula>
    </cfRule>
    <cfRule type="expression" dxfId="2369" priority="2208" stopIfTrue="1">
      <formula>AND(OR($A388="COMPOSICAO",$A388="INSUMO",$A388&lt;&gt;""),$A388&lt;&gt;"")</formula>
    </cfRule>
  </conditionalFormatting>
  <conditionalFormatting sqref="B388">
    <cfRule type="expression" dxfId="2368" priority="2205" stopIfTrue="1">
      <formula>AND($A388&lt;&gt;"COMPOSICAO",$A388&lt;&gt;"INSUMO",$A388&lt;&gt;"")</formula>
    </cfRule>
    <cfRule type="expression" dxfId="2367" priority="2206" stopIfTrue="1">
      <formula>AND(OR($A388="COMPOSICAO",$A388="INSUMO",$A388&lt;&gt;""),$A388&lt;&gt;"")</formula>
    </cfRule>
  </conditionalFormatting>
  <conditionalFormatting sqref="B388">
    <cfRule type="expression" dxfId="2366" priority="2203" stopIfTrue="1">
      <formula>AND($A388&lt;&gt;"COMPOSICAO",$A388&lt;&gt;"INSUMO",$A388&lt;&gt;"")</formula>
    </cfRule>
    <cfRule type="expression" dxfId="2365" priority="2204" stopIfTrue="1">
      <formula>AND(OR($A388="COMPOSICAO",$A388="INSUMO",$A388&lt;&gt;""),$A388&lt;&gt;"")</formula>
    </cfRule>
  </conditionalFormatting>
  <conditionalFormatting sqref="B388">
    <cfRule type="expression" dxfId="2364" priority="2201" stopIfTrue="1">
      <formula>AND($A388&lt;&gt;"COMPOSICAO",$A388&lt;&gt;"INSUMO",$A388&lt;&gt;"")</formula>
    </cfRule>
    <cfRule type="expression" dxfId="2363" priority="2202" stopIfTrue="1">
      <formula>AND(OR($A388="COMPOSICAO",$A388="INSUMO",$A388&lt;&gt;""),$A388&lt;&gt;"")</formula>
    </cfRule>
  </conditionalFormatting>
  <conditionalFormatting sqref="B388">
    <cfRule type="expression" dxfId="2362" priority="2199" stopIfTrue="1">
      <formula>AND($A388&lt;&gt;"COMPOSICAO",$A388&lt;&gt;"INSUMO",$A388&lt;&gt;"")</formula>
    </cfRule>
    <cfRule type="expression" dxfId="2361" priority="2200" stopIfTrue="1">
      <formula>AND(OR($A388="COMPOSICAO",$A388="INSUMO",$A388&lt;&gt;""),$A388&lt;&gt;"")</formula>
    </cfRule>
  </conditionalFormatting>
  <conditionalFormatting sqref="B388">
    <cfRule type="expression" dxfId="2360" priority="2197" stopIfTrue="1">
      <formula>AND($A388&lt;&gt;"COMPOSICAO",$A388&lt;&gt;"INSUMO",$A388&lt;&gt;"")</formula>
    </cfRule>
    <cfRule type="expression" dxfId="2359" priority="2198" stopIfTrue="1">
      <formula>AND(OR($A388="COMPOSICAO",$A388="INSUMO",$A388&lt;&gt;""),$A388&lt;&gt;"")</formula>
    </cfRule>
  </conditionalFormatting>
  <conditionalFormatting sqref="B388">
    <cfRule type="expression" dxfId="2358" priority="2195" stopIfTrue="1">
      <formula>AND($A388&lt;&gt;"COMPOSICAO",$A388&lt;&gt;"INSUMO",$A388&lt;&gt;"")</formula>
    </cfRule>
    <cfRule type="expression" dxfId="2357" priority="2196" stopIfTrue="1">
      <formula>AND(OR($A388="COMPOSICAO",$A388="INSUMO",$A388&lt;&gt;""),$A388&lt;&gt;"")</formula>
    </cfRule>
  </conditionalFormatting>
  <conditionalFormatting sqref="B388">
    <cfRule type="expression" dxfId="2356" priority="2193" stopIfTrue="1">
      <formula>AND($A388&lt;&gt;"COMPOSICAO",$A388&lt;&gt;"INSUMO",$A388&lt;&gt;"")</formula>
    </cfRule>
    <cfRule type="expression" dxfId="2355" priority="2194" stopIfTrue="1">
      <formula>AND(OR($A388="COMPOSICAO",$A388="INSUMO",$A388&lt;&gt;""),$A388&lt;&gt;"")</formula>
    </cfRule>
  </conditionalFormatting>
  <conditionalFormatting sqref="B388">
    <cfRule type="expression" dxfId="2354" priority="2191" stopIfTrue="1">
      <formula>AND($A388&lt;&gt;"COMPOSICAO",$A388&lt;&gt;"INSUMO",$A388&lt;&gt;"")</formula>
    </cfRule>
    <cfRule type="expression" dxfId="2353" priority="2192" stopIfTrue="1">
      <formula>AND(OR($A388="COMPOSICAO",$A388="INSUMO",$A388&lt;&gt;""),$A388&lt;&gt;"")</formula>
    </cfRule>
  </conditionalFormatting>
  <conditionalFormatting sqref="B397">
    <cfRule type="expression" dxfId="2352" priority="2189" stopIfTrue="1">
      <formula>AND($A397&lt;&gt;"COMPOSICAO",$A397&lt;&gt;"INSUMO",$A397&lt;&gt;"")</formula>
    </cfRule>
    <cfRule type="expression" dxfId="2351" priority="2190" stopIfTrue="1">
      <formula>AND(OR($A397="COMPOSICAO",$A397="INSUMO",$A397&lt;&gt;""),$A397&lt;&gt;"")</formula>
    </cfRule>
  </conditionalFormatting>
  <conditionalFormatting sqref="B397">
    <cfRule type="expression" dxfId="2350" priority="2187" stopIfTrue="1">
      <formula>AND($A397&lt;&gt;"COMPOSICAO",$A397&lt;&gt;"INSUMO",$A397&lt;&gt;"")</formula>
    </cfRule>
    <cfRule type="expression" dxfId="2349" priority="2188" stopIfTrue="1">
      <formula>AND(OR($A397="COMPOSICAO",$A397="INSUMO",$A397&lt;&gt;""),$A397&lt;&gt;"")</formula>
    </cfRule>
  </conditionalFormatting>
  <conditionalFormatting sqref="B397">
    <cfRule type="expression" dxfId="2348" priority="2185" stopIfTrue="1">
      <formula>AND($A397&lt;&gt;"COMPOSICAO",$A397&lt;&gt;"INSUMO",$A397&lt;&gt;"")</formula>
    </cfRule>
    <cfRule type="expression" dxfId="2347" priority="2186" stopIfTrue="1">
      <formula>AND(OR($A397="COMPOSICAO",$A397="INSUMO",$A397&lt;&gt;""),$A397&lt;&gt;"")</formula>
    </cfRule>
  </conditionalFormatting>
  <conditionalFormatting sqref="B397">
    <cfRule type="expression" dxfId="2346" priority="2183" stopIfTrue="1">
      <formula>AND($A397&lt;&gt;"COMPOSICAO",$A397&lt;&gt;"INSUMO",$A397&lt;&gt;"")</formula>
    </cfRule>
    <cfRule type="expression" dxfId="2345" priority="2184" stopIfTrue="1">
      <formula>AND(OR($A397="COMPOSICAO",$A397="INSUMO",$A397&lt;&gt;""),$A397&lt;&gt;"")</formula>
    </cfRule>
  </conditionalFormatting>
  <conditionalFormatting sqref="B397">
    <cfRule type="expression" dxfId="2344" priority="2181" stopIfTrue="1">
      <formula>AND($A397&lt;&gt;"COMPOSICAO",$A397&lt;&gt;"INSUMO",$A397&lt;&gt;"")</formula>
    </cfRule>
    <cfRule type="expression" dxfId="2343" priority="2182" stopIfTrue="1">
      <formula>AND(OR($A397="COMPOSICAO",$A397="INSUMO",$A397&lt;&gt;""),$A397&lt;&gt;"")</formula>
    </cfRule>
  </conditionalFormatting>
  <conditionalFormatting sqref="B397">
    <cfRule type="expression" dxfId="2342" priority="2179" stopIfTrue="1">
      <formula>AND($A397&lt;&gt;"COMPOSICAO",$A397&lt;&gt;"INSUMO",$A397&lt;&gt;"")</formula>
    </cfRule>
    <cfRule type="expression" dxfId="2341" priority="2180" stopIfTrue="1">
      <formula>AND(OR($A397="COMPOSICAO",$A397="INSUMO",$A397&lt;&gt;""),$A397&lt;&gt;"")</formula>
    </cfRule>
  </conditionalFormatting>
  <conditionalFormatting sqref="B397">
    <cfRule type="expression" dxfId="2340" priority="2177" stopIfTrue="1">
      <formula>AND($A397&lt;&gt;"COMPOSICAO",$A397&lt;&gt;"INSUMO",$A397&lt;&gt;"")</formula>
    </cfRule>
    <cfRule type="expression" dxfId="2339" priority="2178" stopIfTrue="1">
      <formula>AND(OR($A397="COMPOSICAO",$A397="INSUMO",$A397&lt;&gt;""),$A397&lt;&gt;"")</formula>
    </cfRule>
  </conditionalFormatting>
  <conditionalFormatting sqref="B397">
    <cfRule type="expression" dxfId="2338" priority="2175" stopIfTrue="1">
      <formula>AND($A397&lt;&gt;"COMPOSICAO",$A397&lt;&gt;"INSUMO",$A397&lt;&gt;"")</formula>
    </cfRule>
    <cfRule type="expression" dxfId="2337" priority="2176" stopIfTrue="1">
      <formula>AND(OR($A397="COMPOSICAO",$A397="INSUMO",$A397&lt;&gt;""),$A397&lt;&gt;"")</formula>
    </cfRule>
  </conditionalFormatting>
  <conditionalFormatting sqref="B397">
    <cfRule type="expression" dxfId="2336" priority="2173" stopIfTrue="1">
      <formula>AND($A397&lt;&gt;"COMPOSICAO",$A397&lt;&gt;"INSUMO",$A397&lt;&gt;"")</formula>
    </cfRule>
    <cfRule type="expression" dxfId="2335" priority="2174" stopIfTrue="1">
      <formula>AND(OR($A397="COMPOSICAO",$A397="INSUMO",$A397&lt;&gt;""),$A397&lt;&gt;"")</formula>
    </cfRule>
  </conditionalFormatting>
  <conditionalFormatting sqref="B397">
    <cfRule type="expression" dxfId="2334" priority="2171" stopIfTrue="1">
      <formula>AND($A397&lt;&gt;"COMPOSICAO",$A397&lt;&gt;"INSUMO",$A397&lt;&gt;"")</formula>
    </cfRule>
    <cfRule type="expression" dxfId="2333" priority="2172" stopIfTrue="1">
      <formula>AND(OR($A397="COMPOSICAO",$A397="INSUMO",$A397&lt;&gt;""),$A397&lt;&gt;"")</formula>
    </cfRule>
  </conditionalFormatting>
  <conditionalFormatting sqref="B397">
    <cfRule type="expression" dxfId="2332" priority="2169" stopIfTrue="1">
      <formula>AND($A397&lt;&gt;"COMPOSICAO",$A397&lt;&gt;"INSUMO",$A397&lt;&gt;"")</formula>
    </cfRule>
    <cfRule type="expression" dxfId="2331" priority="2170" stopIfTrue="1">
      <formula>AND(OR($A397="COMPOSICAO",$A397="INSUMO",$A397&lt;&gt;""),$A397&lt;&gt;"")</formula>
    </cfRule>
  </conditionalFormatting>
  <conditionalFormatting sqref="B397">
    <cfRule type="expression" dxfId="2330" priority="2167" stopIfTrue="1">
      <formula>AND($A397&lt;&gt;"COMPOSICAO",$A397&lt;&gt;"INSUMO",$A397&lt;&gt;"")</formula>
    </cfRule>
    <cfRule type="expression" dxfId="2329" priority="2168" stopIfTrue="1">
      <formula>AND(OR($A397="COMPOSICAO",$A397="INSUMO",$A397&lt;&gt;""),$A397&lt;&gt;"")</formula>
    </cfRule>
  </conditionalFormatting>
  <conditionalFormatting sqref="B397">
    <cfRule type="expression" dxfId="2328" priority="2165" stopIfTrue="1">
      <formula>AND($A397&lt;&gt;"COMPOSICAO",$A397&lt;&gt;"INSUMO",$A397&lt;&gt;"")</formula>
    </cfRule>
    <cfRule type="expression" dxfId="2327" priority="2166" stopIfTrue="1">
      <formula>AND(OR($A397="COMPOSICAO",$A397="INSUMO",$A397&lt;&gt;""),$A397&lt;&gt;"")</formula>
    </cfRule>
  </conditionalFormatting>
  <conditionalFormatting sqref="B397">
    <cfRule type="expression" dxfId="2326" priority="2163" stopIfTrue="1">
      <formula>AND($A397&lt;&gt;"COMPOSICAO",$A397&lt;&gt;"INSUMO",$A397&lt;&gt;"")</formula>
    </cfRule>
    <cfRule type="expression" dxfId="2325" priority="2164" stopIfTrue="1">
      <formula>AND(OR($A397="COMPOSICAO",$A397="INSUMO",$A397&lt;&gt;""),$A397&lt;&gt;"")</formula>
    </cfRule>
  </conditionalFormatting>
  <conditionalFormatting sqref="B397">
    <cfRule type="expression" dxfId="2324" priority="2161" stopIfTrue="1">
      <formula>AND($A397&lt;&gt;"COMPOSICAO",$A397&lt;&gt;"INSUMO",$A397&lt;&gt;"")</formula>
    </cfRule>
    <cfRule type="expression" dxfId="2323" priority="2162" stopIfTrue="1">
      <formula>AND(OR($A397="COMPOSICAO",$A397="INSUMO",$A397&lt;&gt;""),$A397&lt;&gt;"")</formula>
    </cfRule>
  </conditionalFormatting>
  <conditionalFormatting sqref="B397">
    <cfRule type="expression" dxfId="2322" priority="2159" stopIfTrue="1">
      <formula>AND($A397&lt;&gt;"COMPOSICAO",$A397&lt;&gt;"INSUMO",$A397&lt;&gt;"")</formula>
    </cfRule>
    <cfRule type="expression" dxfId="2321" priority="2160" stopIfTrue="1">
      <formula>AND(OR($A397="COMPOSICAO",$A397="INSUMO",$A397&lt;&gt;""),$A397&lt;&gt;"")</formula>
    </cfRule>
  </conditionalFormatting>
  <conditionalFormatting sqref="B397">
    <cfRule type="expression" dxfId="2320" priority="2157" stopIfTrue="1">
      <formula>AND($A397&lt;&gt;"COMPOSICAO",$A397&lt;&gt;"INSUMO",$A397&lt;&gt;"")</formula>
    </cfRule>
    <cfRule type="expression" dxfId="2319" priority="2158" stopIfTrue="1">
      <formula>AND(OR($A397="COMPOSICAO",$A397="INSUMO",$A397&lt;&gt;""),$A397&lt;&gt;"")</formula>
    </cfRule>
  </conditionalFormatting>
  <conditionalFormatting sqref="B397">
    <cfRule type="expression" dxfId="2318" priority="2155" stopIfTrue="1">
      <formula>AND($A397&lt;&gt;"COMPOSICAO",$A397&lt;&gt;"INSUMO",$A397&lt;&gt;"")</formula>
    </cfRule>
    <cfRule type="expression" dxfId="2317" priority="2156" stopIfTrue="1">
      <formula>AND(OR($A397="COMPOSICAO",$A397="INSUMO",$A397&lt;&gt;""),$A397&lt;&gt;"")</formula>
    </cfRule>
  </conditionalFormatting>
  <conditionalFormatting sqref="B397">
    <cfRule type="expression" dxfId="2316" priority="2153" stopIfTrue="1">
      <formula>AND($A397&lt;&gt;"COMPOSICAO",$A397&lt;&gt;"INSUMO",$A397&lt;&gt;"")</formula>
    </cfRule>
    <cfRule type="expression" dxfId="2315" priority="2154" stopIfTrue="1">
      <formula>AND(OR($A397="COMPOSICAO",$A397="INSUMO",$A397&lt;&gt;""),$A397&lt;&gt;"")</formula>
    </cfRule>
  </conditionalFormatting>
  <conditionalFormatting sqref="B397">
    <cfRule type="expression" dxfId="2314" priority="2151" stopIfTrue="1">
      <formula>AND($A397&lt;&gt;"COMPOSICAO",$A397&lt;&gt;"INSUMO",$A397&lt;&gt;"")</formula>
    </cfRule>
    <cfRule type="expression" dxfId="2313" priority="2152" stopIfTrue="1">
      <formula>AND(OR($A397="COMPOSICAO",$A397="INSUMO",$A397&lt;&gt;""),$A397&lt;&gt;"")</formula>
    </cfRule>
  </conditionalFormatting>
  <conditionalFormatting sqref="B397">
    <cfRule type="expression" dxfId="2312" priority="2149" stopIfTrue="1">
      <formula>AND($A397&lt;&gt;"COMPOSICAO",$A397&lt;&gt;"INSUMO",$A397&lt;&gt;"")</formula>
    </cfRule>
    <cfRule type="expression" dxfId="2311" priority="2150" stopIfTrue="1">
      <formula>AND(OR($A397="COMPOSICAO",$A397="INSUMO",$A397&lt;&gt;""),$A397&lt;&gt;"")</formula>
    </cfRule>
  </conditionalFormatting>
  <conditionalFormatting sqref="B397">
    <cfRule type="expression" dxfId="2310" priority="2147" stopIfTrue="1">
      <formula>AND($A397&lt;&gt;"COMPOSICAO",$A397&lt;&gt;"INSUMO",$A397&lt;&gt;"")</formula>
    </cfRule>
    <cfRule type="expression" dxfId="2309" priority="2148" stopIfTrue="1">
      <formula>AND(OR($A397="COMPOSICAO",$A397="INSUMO",$A397&lt;&gt;""),$A397&lt;&gt;"")</formula>
    </cfRule>
  </conditionalFormatting>
  <conditionalFormatting sqref="B397">
    <cfRule type="expression" dxfId="2308" priority="2145" stopIfTrue="1">
      <formula>AND($A397&lt;&gt;"COMPOSICAO",$A397&lt;&gt;"INSUMO",$A397&lt;&gt;"")</formula>
    </cfRule>
    <cfRule type="expression" dxfId="2307" priority="2146" stopIfTrue="1">
      <formula>AND(OR($A397="COMPOSICAO",$A397="INSUMO",$A397&lt;&gt;""),$A397&lt;&gt;"")</formula>
    </cfRule>
  </conditionalFormatting>
  <conditionalFormatting sqref="B397">
    <cfRule type="expression" dxfId="2306" priority="2143" stopIfTrue="1">
      <formula>AND($A397&lt;&gt;"COMPOSICAO",$A397&lt;&gt;"INSUMO",$A397&lt;&gt;"")</formula>
    </cfRule>
    <cfRule type="expression" dxfId="2305" priority="2144" stopIfTrue="1">
      <formula>AND(OR($A397="COMPOSICAO",$A397="INSUMO",$A397&lt;&gt;""),$A397&lt;&gt;"")</formula>
    </cfRule>
  </conditionalFormatting>
  <conditionalFormatting sqref="B397">
    <cfRule type="expression" dxfId="2304" priority="2141" stopIfTrue="1">
      <formula>AND($A397&lt;&gt;"COMPOSICAO",$A397&lt;&gt;"INSUMO",$A397&lt;&gt;"")</formula>
    </cfRule>
    <cfRule type="expression" dxfId="2303" priority="2142" stopIfTrue="1">
      <formula>AND(OR($A397="COMPOSICAO",$A397="INSUMO",$A397&lt;&gt;""),$A397&lt;&gt;"")</formula>
    </cfRule>
  </conditionalFormatting>
  <conditionalFormatting sqref="B397">
    <cfRule type="expression" dxfId="2302" priority="2139" stopIfTrue="1">
      <formula>AND($A397&lt;&gt;"COMPOSICAO",$A397&lt;&gt;"INSUMO",$A397&lt;&gt;"")</formula>
    </cfRule>
    <cfRule type="expression" dxfId="2301" priority="2140" stopIfTrue="1">
      <formula>AND(OR($A397="COMPOSICAO",$A397="INSUMO",$A397&lt;&gt;""),$A397&lt;&gt;"")</formula>
    </cfRule>
  </conditionalFormatting>
  <conditionalFormatting sqref="B397">
    <cfRule type="expression" dxfId="2300" priority="2137" stopIfTrue="1">
      <formula>AND($A397&lt;&gt;"COMPOSICAO",$A397&lt;&gt;"INSUMO",$A397&lt;&gt;"")</formula>
    </cfRule>
    <cfRule type="expression" dxfId="2299" priority="2138" stopIfTrue="1">
      <formula>AND(OR($A397="COMPOSICAO",$A397="INSUMO",$A397&lt;&gt;""),$A397&lt;&gt;"")</formula>
    </cfRule>
  </conditionalFormatting>
  <conditionalFormatting sqref="B397">
    <cfRule type="expression" dxfId="2298" priority="2135" stopIfTrue="1">
      <formula>AND($A397&lt;&gt;"COMPOSICAO",$A397&lt;&gt;"INSUMO",$A397&lt;&gt;"")</formula>
    </cfRule>
    <cfRule type="expression" dxfId="2297" priority="2136" stopIfTrue="1">
      <formula>AND(OR($A397="COMPOSICAO",$A397="INSUMO",$A397&lt;&gt;""),$A397&lt;&gt;"")</formula>
    </cfRule>
  </conditionalFormatting>
  <conditionalFormatting sqref="B397">
    <cfRule type="expression" dxfId="2296" priority="2133" stopIfTrue="1">
      <formula>AND($A397&lt;&gt;"COMPOSICAO",$A397&lt;&gt;"INSUMO",$A397&lt;&gt;"")</formula>
    </cfRule>
    <cfRule type="expression" dxfId="2295" priority="2134" stopIfTrue="1">
      <formula>AND(OR($A397="COMPOSICAO",$A397="INSUMO",$A397&lt;&gt;""),$A397&lt;&gt;"")</formula>
    </cfRule>
  </conditionalFormatting>
  <conditionalFormatting sqref="B397">
    <cfRule type="expression" dxfId="2294" priority="2131" stopIfTrue="1">
      <formula>AND($A397&lt;&gt;"COMPOSICAO",$A397&lt;&gt;"INSUMO",$A397&lt;&gt;"")</formula>
    </cfRule>
    <cfRule type="expression" dxfId="2293" priority="2132" stopIfTrue="1">
      <formula>AND(OR($A397="COMPOSICAO",$A397="INSUMO",$A397&lt;&gt;""),$A397&lt;&gt;"")</formula>
    </cfRule>
  </conditionalFormatting>
  <conditionalFormatting sqref="B397">
    <cfRule type="expression" dxfId="2292" priority="2129" stopIfTrue="1">
      <formula>AND($A397&lt;&gt;"COMPOSICAO",$A397&lt;&gt;"INSUMO",$A397&lt;&gt;"")</formula>
    </cfRule>
    <cfRule type="expression" dxfId="2291" priority="2130" stopIfTrue="1">
      <formula>AND(OR($A397="COMPOSICAO",$A397="INSUMO",$A397&lt;&gt;""),$A397&lt;&gt;"")</formula>
    </cfRule>
  </conditionalFormatting>
  <conditionalFormatting sqref="B397">
    <cfRule type="expression" dxfId="2290" priority="2127" stopIfTrue="1">
      <formula>AND($A397&lt;&gt;"COMPOSICAO",$A397&lt;&gt;"INSUMO",$A397&lt;&gt;"")</formula>
    </cfRule>
    <cfRule type="expression" dxfId="2289" priority="2128" stopIfTrue="1">
      <formula>AND(OR($A397="COMPOSICAO",$A397="INSUMO",$A397&lt;&gt;""),$A397&lt;&gt;"")</formula>
    </cfRule>
  </conditionalFormatting>
  <conditionalFormatting sqref="B397">
    <cfRule type="expression" dxfId="2288" priority="2125" stopIfTrue="1">
      <formula>AND($A397&lt;&gt;"COMPOSICAO",$A397&lt;&gt;"INSUMO",$A397&lt;&gt;"")</formula>
    </cfRule>
    <cfRule type="expression" dxfId="2287" priority="2126" stopIfTrue="1">
      <formula>AND(OR($A397="COMPOSICAO",$A397="INSUMO",$A397&lt;&gt;""),$A397&lt;&gt;"")</formula>
    </cfRule>
  </conditionalFormatting>
  <conditionalFormatting sqref="B397">
    <cfRule type="expression" dxfId="2286" priority="2123" stopIfTrue="1">
      <formula>AND($A397&lt;&gt;"COMPOSICAO",$A397&lt;&gt;"INSUMO",$A397&lt;&gt;"")</formula>
    </cfRule>
    <cfRule type="expression" dxfId="2285" priority="2124" stopIfTrue="1">
      <formula>AND(OR($A397="COMPOSICAO",$A397="INSUMO",$A397&lt;&gt;""),$A397&lt;&gt;"")</formula>
    </cfRule>
  </conditionalFormatting>
  <conditionalFormatting sqref="B397">
    <cfRule type="expression" dxfId="2284" priority="2121" stopIfTrue="1">
      <formula>AND($A397&lt;&gt;"COMPOSICAO",$A397&lt;&gt;"INSUMO",$A397&lt;&gt;"")</formula>
    </cfRule>
    <cfRule type="expression" dxfId="2283" priority="2122" stopIfTrue="1">
      <formula>AND(OR($A397="COMPOSICAO",$A397="INSUMO",$A397&lt;&gt;""),$A397&lt;&gt;"")</formula>
    </cfRule>
  </conditionalFormatting>
  <conditionalFormatting sqref="B397">
    <cfRule type="expression" dxfId="2282" priority="2119" stopIfTrue="1">
      <formula>AND($A397&lt;&gt;"COMPOSICAO",$A397&lt;&gt;"INSUMO",$A397&lt;&gt;"")</formula>
    </cfRule>
    <cfRule type="expression" dxfId="2281" priority="2120" stopIfTrue="1">
      <formula>AND(OR($A397="COMPOSICAO",$A397="INSUMO",$A397&lt;&gt;""),$A397&lt;&gt;"")</formula>
    </cfRule>
  </conditionalFormatting>
  <conditionalFormatting sqref="B397">
    <cfRule type="expression" dxfId="2280" priority="2117" stopIfTrue="1">
      <formula>AND($A397&lt;&gt;"COMPOSICAO",$A397&lt;&gt;"INSUMO",$A397&lt;&gt;"")</formula>
    </cfRule>
    <cfRule type="expression" dxfId="2279" priority="2118" stopIfTrue="1">
      <formula>AND(OR($A397="COMPOSICAO",$A397="INSUMO",$A397&lt;&gt;""),$A397&lt;&gt;"")</formula>
    </cfRule>
  </conditionalFormatting>
  <conditionalFormatting sqref="B397">
    <cfRule type="expression" dxfId="2278" priority="2115" stopIfTrue="1">
      <formula>AND($A397&lt;&gt;"COMPOSICAO",$A397&lt;&gt;"INSUMO",$A397&lt;&gt;"")</formula>
    </cfRule>
    <cfRule type="expression" dxfId="2277" priority="2116" stopIfTrue="1">
      <formula>AND(OR($A397="COMPOSICAO",$A397="INSUMO",$A397&lt;&gt;""),$A397&lt;&gt;"")</formula>
    </cfRule>
  </conditionalFormatting>
  <conditionalFormatting sqref="B397">
    <cfRule type="expression" dxfId="2276" priority="2113" stopIfTrue="1">
      <formula>AND($A397&lt;&gt;"COMPOSICAO",$A397&lt;&gt;"INSUMO",$A397&lt;&gt;"")</formula>
    </cfRule>
    <cfRule type="expression" dxfId="2275" priority="2114" stopIfTrue="1">
      <formula>AND(OR($A397="COMPOSICAO",$A397="INSUMO",$A397&lt;&gt;""),$A397&lt;&gt;"")</formula>
    </cfRule>
  </conditionalFormatting>
  <conditionalFormatting sqref="B397">
    <cfRule type="expression" dxfId="2274" priority="2111" stopIfTrue="1">
      <formula>AND($A397&lt;&gt;"COMPOSICAO",$A397&lt;&gt;"INSUMO",$A397&lt;&gt;"")</formula>
    </cfRule>
    <cfRule type="expression" dxfId="2273" priority="2112" stopIfTrue="1">
      <formula>AND(OR($A397="COMPOSICAO",$A397="INSUMO",$A397&lt;&gt;""),$A397&lt;&gt;"")</formula>
    </cfRule>
  </conditionalFormatting>
  <conditionalFormatting sqref="B397">
    <cfRule type="expression" dxfId="2272" priority="2109" stopIfTrue="1">
      <formula>AND($A397&lt;&gt;"COMPOSICAO",$A397&lt;&gt;"INSUMO",$A397&lt;&gt;"")</formula>
    </cfRule>
    <cfRule type="expression" dxfId="2271" priority="2110" stopIfTrue="1">
      <formula>AND(OR($A397="COMPOSICAO",$A397="INSUMO",$A397&lt;&gt;""),$A397&lt;&gt;"")</formula>
    </cfRule>
  </conditionalFormatting>
  <conditionalFormatting sqref="B397">
    <cfRule type="expression" dxfId="2270" priority="2107" stopIfTrue="1">
      <formula>AND($A397&lt;&gt;"COMPOSICAO",$A397&lt;&gt;"INSUMO",$A397&lt;&gt;"")</formula>
    </cfRule>
    <cfRule type="expression" dxfId="2269" priority="2108" stopIfTrue="1">
      <formula>AND(OR($A397="COMPOSICAO",$A397="INSUMO",$A397&lt;&gt;""),$A397&lt;&gt;"")</formula>
    </cfRule>
  </conditionalFormatting>
  <conditionalFormatting sqref="B397">
    <cfRule type="expression" dxfId="2268" priority="2105" stopIfTrue="1">
      <formula>AND($A397&lt;&gt;"COMPOSICAO",$A397&lt;&gt;"INSUMO",$A397&lt;&gt;"")</formula>
    </cfRule>
    <cfRule type="expression" dxfId="2267" priority="2106" stopIfTrue="1">
      <formula>AND(OR($A397="COMPOSICAO",$A397="INSUMO",$A397&lt;&gt;""),$A397&lt;&gt;"")</formula>
    </cfRule>
  </conditionalFormatting>
  <conditionalFormatting sqref="B397">
    <cfRule type="expression" dxfId="2266" priority="2103" stopIfTrue="1">
      <formula>AND($A397&lt;&gt;"COMPOSICAO",$A397&lt;&gt;"INSUMO",$A397&lt;&gt;"")</formula>
    </cfRule>
    <cfRule type="expression" dxfId="2265" priority="2104" stopIfTrue="1">
      <formula>AND(OR($A397="COMPOSICAO",$A397="INSUMO",$A397&lt;&gt;""),$A397&lt;&gt;"")</formula>
    </cfRule>
  </conditionalFormatting>
  <conditionalFormatting sqref="B397">
    <cfRule type="expression" dxfId="2264" priority="2101" stopIfTrue="1">
      <formula>AND($A397&lt;&gt;"COMPOSICAO",$A397&lt;&gt;"INSUMO",$A397&lt;&gt;"")</formula>
    </cfRule>
    <cfRule type="expression" dxfId="2263" priority="2102" stopIfTrue="1">
      <formula>AND(OR($A397="COMPOSICAO",$A397="INSUMO",$A397&lt;&gt;""),$A397&lt;&gt;"")</formula>
    </cfRule>
  </conditionalFormatting>
  <conditionalFormatting sqref="B397">
    <cfRule type="expression" dxfId="2262" priority="2099" stopIfTrue="1">
      <formula>AND($A397&lt;&gt;"COMPOSICAO",$A397&lt;&gt;"INSUMO",$A397&lt;&gt;"")</formula>
    </cfRule>
    <cfRule type="expression" dxfId="2261" priority="2100" stopIfTrue="1">
      <formula>AND(OR($A397="COMPOSICAO",$A397="INSUMO",$A397&lt;&gt;""),$A397&lt;&gt;"")</formula>
    </cfRule>
  </conditionalFormatting>
  <conditionalFormatting sqref="B397">
    <cfRule type="expression" dxfId="2260" priority="2097" stopIfTrue="1">
      <formula>AND($A397&lt;&gt;"COMPOSICAO",$A397&lt;&gt;"INSUMO",$A397&lt;&gt;"")</formula>
    </cfRule>
    <cfRule type="expression" dxfId="2259" priority="2098" stopIfTrue="1">
      <formula>AND(OR($A397="COMPOSICAO",$A397="INSUMO",$A397&lt;&gt;""),$A397&lt;&gt;"")</formula>
    </cfRule>
  </conditionalFormatting>
  <conditionalFormatting sqref="B397">
    <cfRule type="expression" dxfId="2258" priority="2095" stopIfTrue="1">
      <formula>AND($A397&lt;&gt;"COMPOSICAO",$A397&lt;&gt;"INSUMO",$A397&lt;&gt;"")</formula>
    </cfRule>
    <cfRule type="expression" dxfId="2257" priority="2096" stopIfTrue="1">
      <formula>AND(OR($A397="COMPOSICAO",$A397="INSUMO",$A397&lt;&gt;""),$A397&lt;&gt;"")</formula>
    </cfRule>
  </conditionalFormatting>
  <conditionalFormatting sqref="B397">
    <cfRule type="expression" dxfId="2256" priority="2093" stopIfTrue="1">
      <formula>AND($A397&lt;&gt;"COMPOSICAO",$A397&lt;&gt;"INSUMO",$A397&lt;&gt;"")</formula>
    </cfRule>
    <cfRule type="expression" dxfId="2255" priority="2094" stopIfTrue="1">
      <formula>AND(OR($A397="COMPOSICAO",$A397="INSUMO",$A397&lt;&gt;""),$A397&lt;&gt;"")</formula>
    </cfRule>
  </conditionalFormatting>
  <conditionalFormatting sqref="B397">
    <cfRule type="expression" dxfId="2254" priority="2091" stopIfTrue="1">
      <formula>AND($A397&lt;&gt;"COMPOSICAO",$A397&lt;&gt;"INSUMO",$A397&lt;&gt;"")</formula>
    </cfRule>
    <cfRule type="expression" dxfId="2253" priority="2092" stopIfTrue="1">
      <formula>AND(OR($A397="COMPOSICAO",$A397="INSUMO",$A397&lt;&gt;""),$A397&lt;&gt;"")</formula>
    </cfRule>
  </conditionalFormatting>
  <conditionalFormatting sqref="B397">
    <cfRule type="expression" dxfId="2252" priority="2089" stopIfTrue="1">
      <formula>AND($A397&lt;&gt;"COMPOSICAO",$A397&lt;&gt;"INSUMO",$A397&lt;&gt;"")</formula>
    </cfRule>
    <cfRule type="expression" dxfId="2251" priority="2090" stopIfTrue="1">
      <formula>AND(OR($A397="COMPOSICAO",$A397="INSUMO",$A397&lt;&gt;""),$A397&lt;&gt;"")</formula>
    </cfRule>
  </conditionalFormatting>
  <conditionalFormatting sqref="B397">
    <cfRule type="expression" dxfId="2250" priority="2087" stopIfTrue="1">
      <formula>AND($A397&lt;&gt;"COMPOSICAO",$A397&lt;&gt;"INSUMO",$A397&lt;&gt;"")</formula>
    </cfRule>
    <cfRule type="expression" dxfId="2249" priority="2088" stopIfTrue="1">
      <formula>AND(OR($A397="COMPOSICAO",$A397="INSUMO",$A397&lt;&gt;""),$A397&lt;&gt;"")</formula>
    </cfRule>
  </conditionalFormatting>
  <conditionalFormatting sqref="B397">
    <cfRule type="expression" dxfId="2248" priority="2085" stopIfTrue="1">
      <formula>AND($A397&lt;&gt;"COMPOSICAO",$A397&lt;&gt;"INSUMO",$A397&lt;&gt;"")</formula>
    </cfRule>
    <cfRule type="expression" dxfId="2247" priority="2086" stopIfTrue="1">
      <formula>AND(OR($A397="COMPOSICAO",$A397="INSUMO",$A397&lt;&gt;""),$A397&lt;&gt;"")</formula>
    </cfRule>
  </conditionalFormatting>
  <conditionalFormatting sqref="B397">
    <cfRule type="expression" dxfId="2246" priority="2083" stopIfTrue="1">
      <formula>AND($A397&lt;&gt;"COMPOSICAO",$A397&lt;&gt;"INSUMO",$A397&lt;&gt;"")</formula>
    </cfRule>
    <cfRule type="expression" dxfId="2245" priority="2084" stopIfTrue="1">
      <formula>AND(OR($A397="COMPOSICAO",$A397="INSUMO",$A397&lt;&gt;""),$A397&lt;&gt;"")</formula>
    </cfRule>
  </conditionalFormatting>
  <conditionalFormatting sqref="B397">
    <cfRule type="expression" dxfId="2244" priority="2081" stopIfTrue="1">
      <formula>AND($A397&lt;&gt;"COMPOSICAO",$A397&lt;&gt;"INSUMO",$A397&lt;&gt;"")</formula>
    </cfRule>
    <cfRule type="expression" dxfId="2243" priority="2082" stopIfTrue="1">
      <formula>AND(OR($A397="COMPOSICAO",$A397="INSUMO",$A397&lt;&gt;""),$A397&lt;&gt;"")</formula>
    </cfRule>
  </conditionalFormatting>
  <conditionalFormatting sqref="B397">
    <cfRule type="expression" dxfId="2242" priority="2079" stopIfTrue="1">
      <formula>AND($A397&lt;&gt;"COMPOSICAO",$A397&lt;&gt;"INSUMO",$A397&lt;&gt;"")</formula>
    </cfRule>
    <cfRule type="expression" dxfId="2241" priority="2080" stopIfTrue="1">
      <formula>AND(OR($A397="COMPOSICAO",$A397="INSUMO",$A397&lt;&gt;""),$A397&lt;&gt;"")</formula>
    </cfRule>
  </conditionalFormatting>
  <conditionalFormatting sqref="B406">
    <cfRule type="expression" dxfId="2240" priority="2077" stopIfTrue="1">
      <formula>AND($A406&lt;&gt;"COMPOSICAO",$A406&lt;&gt;"INSUMO",$A406&lt;&gt;"")</formula>
    </cfRule>
    <cfRule type="expression" dxfId="2239" priority="2078" stopIfTrue="1">
      <formula>AND(OR($A406="COMPOSICAO",$A406="INSUMO",$A406&lt;&gt;""),$A406&lt;&gt;"")</formula>
    </cfRule>
  </conditionalFormatting>
  <conditionalFormatting sqref="B406">
    <cfRule type="expression" dxfId="2238" priority="2075" stopIfTrue="1">
      <formula>AND($A406&lt;&gt;"COMPOSICAO",$A406&lt;&gt;"INSUMO",$A406&lt;&gt;"")</formula>
    </cfRule>
    <cfRule type="expression" dxfId="2237" priority="2076" stopIfTrue="1">
      <formula>AND(OR($A406="COMPOSICAO",$A406="INSUMO",$A406&lt;&gt;""),$A406&lt;&gt;"")</formula>
    </cfRule>
  </conditionalFormatting>
  <conditionalFormatting sqref="B406">
    <cfRule type="expression" dxfId="2236" priority="2073" stopIfTrue="1">
      <formula>AND($A406&lt;&gt;"COMPOSICAO",$A406&lt;&gt;"INSUMO",$A406&lt;&gt;"")</formula>
    </cfRule>
    <cfRule type="expression" dxfId="2235" priority="2074" stopIfTrue="1">
      <formula>AND(OR($A406="COMPOSICAO",$A406="INSUMO",$A406&lt;&gt;""),$A406&lt;&gt;"")</formula>
    </cfRule>
  </conditionalFormatting>
  <conditionalFormatting sqref="B406">
    <cfRule type="expression" dxfId="2234" priority="2071" stopIfTrue="1">
      <formula>AND($A406&lt;&gt;"COMPOSICAO",$A406&lt;&gt;"INSUMO",$A406&lt;&gt;"")</formula>
    </cfRule>
    <cfRule type="expression" dxfId="2233" priority="2072" stopIfTrue="1">
      <formula>AND(OR($A406="COMPOSICAO",$A406="INSUMO",$A406&lt;&gt;""),$A406&lt;&gt;"")</formula>
    </cfRule>
  </conditionalFormatting>
  <conditionalFormatting sqref="B406">
    <cfRule type="expression" dxfId="2232" priority="2069" stopIfTrue="1">
      <formula>AND($A406&lt;&gt;"COMPOSICAO",$A406&lt;&gt;"INSUMO",$A406&lt;&gt;"")</formula>
    </cfRule>
    <cfRule type="expression" dxfId="2231" priority="2070" stopIfTrue="1">
      <formula>AND(OR($A406="COMPOSICAO",$A406="INSUMO",$A406&lt;&gt;""),$A406&lt;&gt;"")</formula>
    </cfRule>
  </conditionalFormatting>
  <conditionalFormatting sqref="B406">
    <cfRule type="expression" dxfId="2230" priority="2067" stopIfTrue="1">
      <formula>AND($A406&lt;&gt;"COMPOSICAO",$A406&lt;&gt;"INSUMO",$A406&lt;&gt;"")</formula>
    </cfRule>
    <cfRule type="expression" dxfId="2229" priority="2068" stopIfTrue="1">
      <formula>AND(OR($A406="COMPOSICAO",$A406="INSUMO",$A406&lt;&gt;""),$A406&lt;&gt;"")</formula>
    </cfRule>
  </conditionalFormatting>
  <conditionalFormatting sqref="B406">
    <cfRule type="expression" dxfId="2228" priority="2065" stopIfTrue="1">
      <formula>AND($A406&lt;&gt;"COMPOSICAO",$A406&lt;&gt;"INSUMO",$A406&lt;&gt;"")</formula>
    </cfRule>
    <cfRule type="expression" dxfId="2227" priority="2066" stopIfTrue="1">
      <formula>AND(OR($A406="COMPOSICAO",$A406="INSUMO",$A406&lt;&gt;""),$A406&lt;&gt;"")</formula>
    </cfRule>
  </conditionalFormatting>
  <conditionalFormatting sqref="B406">
    <cfRule type="expression" dxfId="2226" priority="2063" stopIfTrue="1">
      <formula>AND($A406&lt;&gt;"COMPOSICAO",$A406&lt;&gt;"INSUMO",$A406&lt;&gt;"")</formula>
    </cfRule>
    <cfRule type="expression" dxfId="2225" priority="2064" stopIfTrue="1">
      <formula>AND(OR($A406="COMPOSICAO",$A406="INSUMO",$A406&lt;&gt;""),$A406&lt;&gt;"")</formula>
    </cfRule>
  </conditionalFormatting>
  <conditionalFormatting sqref="B406">
    <cfRule type="expression" dxfId="2224" priority="2061" stopIfTrue="1">
      <formula>AND($A406&lt;&gt;"COMPOSICAO",$A406&lt;&gt;"INSUMO",$A406&lt;&gt;"")</formula>
    </cfRule>
    <cfRule type="expression" dxfId="2223" priority="2062" stopIfTrue="1">
      <formula>AND(OR($A406="COMPOSICAO",$A406="INSUMO",$A406&lt;&gt;""),$A406&lt;&gt;"")</formula>
    </cfRule>
  </conditionalFormatting>
  <conditionalFormatting sqref="B406">
    <cfRule type="expression" dxfId="2222" priority="2059" stopIfTrue="1">
      <formula>AND($A406&lt;&gt;"COMPOSICAO",$A406&lt;&gt;"INSUMO",$A406&lt;&gt;"")</formula>
    </cfRule>
    <cfRule type="expression" dxfId="2221" priority="2060" stopIfTrue="1">
      <formula>AND(OR($A406="COMPOSICAO",$A406="INSUMO",$A406&lt;&gt;""),$A406&lt;&gt;"")</formula>
    </cfRule>
  </conditionalFormatting>
  <conditionalFormatting sqref="B406">
    <cfRule type="expression" dxfId="2220" priority="2057" stopIfTrue="1">
      <formula>AND($A406&lt;&gt;"COMPOSICAO",$A406&lt;&gt;"INSUMO",$A406&lt;&gt;"")</formula>
    </cfRule>
    <cfRule type="expression" dxfId="2219" priority="2058" stopIfTrue="1">
      <formula>AND(OR($A406="COMPOSICAO",$A406="INSUMO",$A406&lt;&gt;""),$A406&lt;&gt;"")</formula>
    </cfRule>
  </conditionalFormatting>
  <conditionalFormatting sqref="B406">
    <cfRule type="expression" dxfId="2218" priority="2055" stopIfTrue="1">
      <formula>AND($A406&lt;&gt;"COMPOSICAO",$A406&lt;&gt;"INSUMO",$A406&lt;&gt;"")</formula>
    </cfRule>
    <cfRule type="expression" dxfId="2217" priority="2056" stopIfTrue="1">
      <formula>AND(OR($A406="COMPOSICAO",$A406="INSUMO",$A406&lt;&gt;""),$A406&lt;&gt;"")</formula>
    </cfRule>
  </conditionalFormatting>
  <conditionalFormatting sqref="B406">
    <cfRule type="expression" dxfId="2216" priority="2053" stopIfTrue="1">
      <formula>AND($A406&lt;&gt;"COMPOSICAO",$A406&lt;&gt;"INSUMO",$A406&lt;&gt;"")</formula>
    </cfRule>
    <cfRule type="expression" dxfId="2215" priority="2054" stopIfTrue="1">
      <formula>AND(OR($A406="COMPOSICAO",$A406="INSUMO",$A406&lt;&gt;""),$A406&lt;&gt;"")</formula>
    </cfRule>
  </conditionalFormatting>
  <conditionalFormatting sqref="B406">
    <cfRule type="expression" dxfId="2214" priority="2051" stopIfTrue="1">
      <formula>AND($A406&lt;&gt;"COMPOSICAO",$A406&lt;&gt;"INSUMO",$A406&lt;&gt;"")</formula>
    </cfRule>
    <cfRule type="expression" dxfId="2213" priority="2052" stopIfTrue="1">
      <formula>AND(OR($A406="COMPOSICAO",$A406="INSUMO",$A406&lt;&gt;""),$A406&lt;&gt;"")</formula>
    </cfRule>
  </conditionalFormatting>
  <conditionalFormatting sqref="B406">
    <cfRule type="expression" dxfId="2212" priority="2049" stopIfTrue="1">
      <formula>AND($A406&lt;&gt;"COMPOSICAO",$A406&lt;&gt;"INSUMO",$A406&lt;&gt;"")</formula>
    </cfRule>
    <cfRule type="expression" dxfId="2211" priority="2050" stopIfTrue="1">
      <formula>AND(OR($A406="COMPOSICAO",$A406="INSUMO",$A406&lt;&gt;""),$A406&lt;&gt;"")</formula>
    </cfRule>
  </conditionalFormatting>
  <conditionalFormatting sqref="B406">
    <cfRule type="expression" dxfId="2210" priority="2047" stopIfTrue="1">
      <formula>AND($A406&lt;&gt;"COMPOSICAO",$A406&lt;&gt;"INSUMO",$A406&lt;&gt;"")</formula>
    </cfRule>
    <cfRule type="expression" dxfId="2209" priority="2048" stopIfTrue="1">
      <formula>AND(OR($A406="COMPOSICAO",$A406="INSUMO",$A406&lt;&gt;""),$A406&lt;&gt;"")</formula>
    </cfRule>
  </conditionalFormatting>
  <conditionalFormatting sqref="B406">
    <cfRule type="expression" dxfId="2208" priority="2045" stopIfTrue="1">
      <formula>AND($A406&lt;&gt;"COMPOSICAO",$A406&lt;&gt;"INSUMO",$A406&lt;&gt;"")</formula>
    </cfRule>
    <cfRule type="expression" dxfId="2207" priority="2046" stopIfTrue="1">
      <formula>AND(OR($A406="COMPOSICAO",$A406="INSUMO",$A406&lt;&gt;""),$A406&lt;&gt;"")</formula>
    </cfRule>
  </conditionalFormatting>
  <conditionalFormatting sqref="B406">
    <cfRule type="expression" dxfId="2206" priority="2043" stopIfTrue="1">
      <formula>AND($A406&lt;&gt;"COMPOSICAO",$A406&lt;&gt;"INSUMO",$A406&lt;&gt;"")</formula>
    </cfRule>
    <cfRule type="expression" dxfId="2205" priority="2044" stopIfTrue="1">
      <formula>AND(OR($A406="COMPOSICAO",$A406="INSUMO",$A406&lt;&gt;""),$A406&lt;&gt;"")</formula>
    </cfRule>
  </conditionalFormatting>
  <conditionalFormatting sqref="B406">
    <cfRule type="expression" dxfId="2204" priority="2041" stopIfTrue="1">
      <formula>AND($A406&lt;&gt;"COMPOSICAO",$A406&lt;&gt;"INSUMO",$A406&lt;&gt;"")</formula>
    </cfRule>
    <cfRule type="expression" dxfId="2203" priority="2042" stopIfTrue="1">
      <formula>AND(OR($A406="COMPOSICAO",$A406="INSUMO",$A406&lt;&gt;""),$A406&lt;&gt;"")</formula>
    </cfRule>
  </conditionalFormatting>
  <conditionalFormatting sqref="B406">
    <cfRule type="expression" dxfId="2202" priority="2039" stopIfTrue="1">
      <formula>AND($A406&lt;&gt;"COMPOSICAO",$A406&lt;&gt;"INSUMO",$A406&lt;&gt;"")</formula>
    </cfRule>
    <cfRule type="expression" dxfId="2201" priority="2040" stopIfTrue="1">
      <formula>AND(OR($A406="COMPOSICAO",$A406="INSUMO",$A406&lt;&gt;""),$A406&lt;&gt;"")</formula>
    </cfRule>
  </conditionalFormatting>
  <conditionalFormatting sqref="B406">
    <cfRule type="expression" dxfId="2200" priority="2037" stopIfTrue="1">
      <formula>AND($A406&lt;&gt;"COMPOSICAO",$A406&lt;&gt;"INSUMO",$A406&lt;&gt;"")</formula>
    </cfRule>
    <cfRule type="expression" dxfId="2199" priority="2038" stopIfTrue="1">
      <formula>AND(OR($A406="COMPOSICAO",$A406="INSUMO",$A406&lt;&gt;""),$A406&lt;&gt;"")</formula>
    </cfRule>
  </conditionalFormatting>
  <conditionalFormatting sqref="B406">
    <cfRule type="expression" dxfId="2198" priority="2035" stopIfTrue="1">
      <formula>AND($A406&lt;&gt;"COMPOSICAO",$A406&lt;&gt;"INSUMO",$A406&lt;&gt;"")</formula>
    </cfRule>
    <cfRule type="expression" dxfId="2197" priority="2036" stopIfTrue="1">
      <formula>AND(OR($A406="COMPOSICAO",$A406="INSUMO",$A406&lt;&gt;""),$A406&lt;&gt;"")</formula>
    </cfRule>
  </conditionalFormatting>
  <conditionalFormatting sqref="B406">
    <cfRule type="expression" dxfId="2196" priority="2033" stopIfTrue="1">
      <formula>AND($A406&lt;&gt;"COMPOSICAO",$A406&lt;&gt;"INSUMO",$A406&lt;&gt;"")</formula>
    </cfRule>
    <cfRule type="expression" dxfId="2195" priority="2034" stopIfTrue="1">
      <formula>AND(OR($A406="COMPOSICAO",$A406="INSUMO",$A406&lt;&gt;""),$A406&lt;&gt;"")</formula>
    </cfRule>
  </conditionalFormatting>
  <conditionalFormatting sqref="B406">
    <cfRule type="expression" dxfId="2194" priority="2031" stopIfTrue="1">
      <formula>AND($A406&lt;&gt;"COMPOSICAO",$A406&lt;&gt;"INSUMO",$A406&lt;&gt;"")</formula>
    </cfRule>
    <cfRule type="expression" dxfId="2193" priority="2032" stopIfTrue="1">
      <formula>AND(OR($A406="COMPOSICAO",$A406="INSUMO",$A406&lt;&gt;""),$A406&lt;&gt;"")</formula>
    </cfRule>
  </conditionalFormatting>
  <conditionalFormatting sqref="B406">
    <cfRule type="expression" dxfId="2192" priority="2029" stopIfTrue="1">
      <formula>AND($A406&lt;&gt;"COMPOSICAO",$A406&lt;&gt;"INSUMO",$A406&lt;&gt;"")</formula>
    </cfRule>
    <cfRule type="expression" dxfId="2191" priority="2030" stopIfTrue="1">
      <formula>AND(OR($A406="COMPOSICAO",$A406="INSUMO",$A406&lt;&gt;""),$A406&lt;&gt;"")</formula>
    </cfRule>
  </conditionalFormatting>
  <conditionalFormatting sqref="B406">
    <cfRule type="expression" dxfId="2190" priority="2027" stopIfTrue="1">
      <formula>AND($A406&lt;&gt;"COMPOSICAO",$A406&lt;&gt;"INSUMO",$A406&lt;&gt;"")</formula>
    </cfRule>
    <cfRule type="expression" dxfId="2189" priority="2028" stopIfTrue="1">
      <formula>AND(OR($A406="COMPOSICAO",$A406="INSUMO",$A406&lt;&gt;""),$A406&lt;&gt;"")</formula>
    </cfRule>
  </conditionalFormatting>
  <conditionalFormatting sqref="B406">
    <cfRule type="expression" dxfId="2188" priority="2025" stopIfTrue="1">
      <formula>AND($A406&lt;&gt;"COMPOSICAO",$A406&lt;&gt;"INSUMO",$A406&lt;&gt;"")</formula>
    </cfRule>
    <cfRule type="expression" dxfId="2187" priority="2026" stopIfTrue="1">
      <formula>AND(OR($A406="COMPOSICAO",$A406="INSUMO",$A406&lt;&gt;""),$A406&lt;&gt;"")</formula>
    </cfRule>
  </conditionalFormatting>
  <conditionalFormatting sqref="B406">
    <cfRule type="expression" dxfId="2186" priority="2023" stopIfTrue="1">
      <formula>AND($A406&lt;&gt;"COMPOSICAO",$A406&lt;&gt;"INSUMO",$A406&lt;&gt;"")</formula>
    </cfRule>
    <cfRule type="expression" dxfId="2185" priority="2024" stopIfTrue="1">
      <formula>AND(OR($A406="COMPOSICAO",$A406="INSUMO",$A406&lt;&gt;""),$A406&lt;&gt;"")</formula>
    </cfRule>
  </conditionalFormatting>
  <conditionalFormatting sqref="B406">
    <cfRule type="expression" dxfId="2184" priority="2021" stopIfTrue="1">
      <formula>AND($A406&lt;&gt;"COMPOSICAO",$A406&lt;&gt;"INSUMO",$A406&lt;&gt;"")</formula>
    </cfRule>
    <cfRule type="expression" dxfId="2183" priority="2022" stopIfTrue="1">
      <formula>AND(OR($A406="COMPOSICAO",$A406="INSUMO",$A406&lt;&gt;""),$A406&lt;&gt;"")</formula>
    </cfRule>
  </conditionalFormatting>
  <conditionalFormatting sqref="B406">
    <cfRule type="expression" dxfId="2182" priority="2019" stopIfTrue="1">
      <formula>AND($A406&lt;&gt;"COMPOSICAO",$A406&lt;&gt;"INSUMO",$A406&lt;&gt;"")</formula>
    </cfRule>
    <cfRule type="expression" dxfId="2181" priority="2020" stopIfTrue="1">
      <formula>AND(OR($A406="COMPOSICAO",$A406="INSUMO",$A406&lt;&gt;""),$A406&lt;&gt;"")</formula>
    </cfRule>
  </conditionalFormatting>
  <conditionalFormatting sqref="B406">
    <cfRule type="expression" dxfId="2180" priority="2017" stopIfTrue="1">
      <formula>AND($A406&lt;&gt;"COMPOSICAO",$A406&lt;&gt;"INSUMO",$A406&lt;&gt;"")</formula>
    </cfRule>
    <cfRule type="expression" dxfId="2179" priority="2018" stopIfTrue="1">
      <formula>AND(OR($A406="COMPOSICAO",$A406="INSUMO",$A406&lt;&gt;""),$A406&lt;&gt;"")</formula>
    </cfRule>
  </conditionalFormatting>
  <conditionalFormatting sqref="B406">
    <cfRule type="expression" dxfId="2178" priority="2015" stopIfTrue="1">
      <formula>AND($A406&lt;&gt;"COMPOSICAO",$A406&lt;&gt;"INSUMO",$A406&lt;&gt;"")</formula>
    </cfRule>
    <cfRule type="expression" dxfId="2177" priority="2016" stopIfTrue="1">
      <formula>AND(OR($A406="COMPOSICAO",$A406="INSUMO",$A406&lt;&gt;""),$A406&lt;&gt;"")</formula>
    </cfRule>
  </conditionalFormatting>
  <conditionalFormatting sqref="B406">
    <cfRule type="expression" dxfId="2176" priority="2013" stopIfTrue="1">
      <formula>AND($A406&lt;&gt;"COMPOSICAO",$A406&lt;&gt;"INSUMO",$A406&lt;&gt;"")</formula>
    </cfRule>
    <cfRule type="expression" dxfId="2175" priority="2014" stopIfTrue="1">
      <formula>AND(OR($A406="COMPOSICAO",$A406="INSUMO",$A406&lt;&gt;""),$A406&lt;&gt;"")</formula>
    </cfRule>
  </conditionalFormatting>
  <conditionalFormatting sqref="B406">
    <cfRule type="expression" dxfId="2174" priority="2011" stopIfTrue="1">
      <formula>AND($A406&lt;&gt;"COMPOSICAO",$A406&lt;&gt;"INSUMO",$A406&lt;&gt;"")</formula>
    </cfRule>
    <cfRule type="expression" dxfId="2173" priority="2012" stopIfTrue="1">
      <formula>AND(OR($A406="COMPOSICAO",$A406="INSUMO",$A406&lt;&gt;""),$A406&lt;&gt;"")</formula>
    </cfRule>
  </conditionalFormatting>
  <conditionalFormatting sqref="B406">
    <cfRule type="expression" dxfId="2172" priority="2009" stopIfTrue="1">
      <formula>AND($A406&lt;&gt;"COMPOSICAO",$A406&lt;&gt;"INSUMO",$A406&lt;&gt;"")</formula>
    </cfRule>
    <cfRule type="expression" dxfId="2171" priority="2010" stopIfTrue="1">
      <formula>AND(OR($A406="COMPOSICAO",$A406="INSUMO",$A406&lt;&gt;""),$A406&lt;&gt;"")</formula>
    </cfRule>
  </conditionalFormatting>
  <conditionalFormatting sqref="B406">
    <cfRule type="expression" dxfId="2170" priority="2007" stopIfTrue="1">
      <formula>AND($A406&lt;&gt;"COMPOSICAO",$A406&lt;&gt;"INSUMO",$A406&lt;&gt;"")</formula>
    </cfRule>
    <cfRule type="expression" dxfId="2169" priority="2008" stopIfTrue="1">
      <formula>AND(OR($A406="COMPOSICAO",$A406="INSUMO",$A406&lt;&gt;""),$A406&lt;&gt;"")</formula>
    </cfRule>
  </conditionalFormatting>
  <conditionalFormatting sqref="B406">
    <cfRule type="expression" dxfId="2168" priority="2005" stopIfTrue="1">
      <formula>AND($A406&lt;&gt;"COMPOSICAO",$A406&lt;&gt;"INSUMO",$A406&lt;&gt;"")</formula>
    </cfRule>
    <cfRule type="expression" dxfId="2167" priority="2006" stopIfTrue="1">
      <formula>AND(OR($A406="COMPOSICAO",$A406="INSUMO",$A406&lt;&gt;""),$A406&lt;&gt;"")</formula>
    </cfRule>
  </conditionalFormatting>
  <conditionalFormatting sqref="B406">
    <cfRule type="expression" dxfId="2166" priority="2003" stopIfTrue="1">
      <formula>AND($A406&lt;&gt;"COMPOSICAO",$A406&lt;&gt;"INSUMO",$A406&lt;&gt;"")</formula>
    </cfRule>
    <cfRule type="expression" dxfId="2165" priority="2004" stopIfTrue="1">
      <formula>AND(OR($A406="COMPOSICAO",$A406="INSUMO",$A406&lt;&gt;""),$A406&lt;&gt;"")</formula>
    </cfRule>
  </conditionalFormatting>
  <conditionalFormatting sqref="B406">
    <cfRule type="expression" dxfId="2164" priority="2001" stopIfTrue="1">
      <formula>AND($A406&lt;&gt;"COMPOSICAO",$A406&lt;&gt;"INSUMO",$A406&lt;&gt;"")</formula>
    </cfRule>
    <cfRule type="expression" dxfId="2163" priority="2002" stopIfTrue="1">
      <formula>AND(OR($A406="COMPOSICAO",$A406="INSUMO",$A406&lt;&gt;""),$A406&lt;&gt;"")</formula>
    </cfRule>
  </conditionalFormatting>
  <conditionalFormatting sqref="B406">
    <cfRule type="expression" dxfId="2162" priority="1999" stopIfTrue="1">
      <formula>AND($A406&lt;&gt;"COMPOSICAO",$A406&lt;&gt;"INSUMO",$A406&lt;&gt;"")</formula>
    </cfRule>
    <cfRule type="expression" dxfId="2161" priority="2000" stopIfTrue="1">
      <formula>AND(OR($A406="COMPOSICAO",$A406="INSUMO",$A406&lt;&gt;""),$A406&lt;&gt;"")</formula>
    </cfRule>
  </conditionalFormatting>
  <conditionalFormatting sqref="B406">
    <cfRule type="expression" dxfId="2160" priority="1997" stopIfTrue="1">
      <formula>AND($A406&lt;&gt;"COMPOSICAO",$A406&lt;&gt;"INSUMO",$A406&lt;&gt;"")</formula>
    </cfRule>
    <cfRule type="expression" dxfId="2159" priority="1998" stopIfTrue="1">
      <formula>AND(OR($A406="COMPOSICAO",$A406="INSUMO",$A406&lt;&gt;""),$A406&lt;&gt;"")</formula>
    </cfRule>
  </conditionalFormatting>
  <conditionalFormatting sqref="B406">
    <cfRule type="expression" dxfId="2158" priority="1995" stopIfTrue="1">
      <formula>AND($A406&lt;&gt;"COMPOSICAO",$A406&lt;&gt;"INSUMO",$A406&lt;&gt;"")</formula>
    </cfRule>
    <cfRule type="expression" dxfId="2157" priority="1996" stopIfTrue="1">
      <formula>AND(OR($A406="COMPOSICAO",$A406="INSUMO",$A406&lt;&gt;""),$A406&lt;&gt;"")</formula>
    </cfRule>
  </conditionalFormatting>
  <conditionalFormatting sqref="B406">
    <cfRule type="expression" dxfId="2156" priority="1993" stopIfTrue="1">
      <formula>AND($A406&lt;&gt;"COMPOSICAO",$A406&lt;&gt;"INSUMO",$A406&lt;&gt;"")</formula>
    </cfRule>
    <cfRule type="expression" dxfId="2155" priority="1994" stopIfTrue="1">
      <formula>AND(OR($A406="COMPOSICAO",$A406="INSUMO",$A406&lt;&gt;""),$A406&lt;&gt;"")</formula>
    </cfRule>
  </conditionalFormatting>
  <conditionalFormatting sqref="B406">
    <cfRule type="expression" dxfId="2154" priority="1991" stopIfTrue="1">
      <formula>AND($A406&lt;&gt;"COMPOSICAO",$A406&lt;&gt;"INSUMO",$A406&lt;&gt;"")</formula>
    </cfRule>
    <cfRule type="expression" dxfId="2153" priority="1992" stopIfTrue="1">
      <formula>AND(OR($A406="COMPOSICAO",$A406="INSUMO",$A406&lt;&gt;""),$A406&lt;&gt;"")</formula>
    </cfRule>
  </conditionalFormatting>
  <conditionalFormatting sqref="B406">
    <cfRule type="expression" dxfId="2152" priority="1989" stopIfTrue="1">
      <formula>AND($A406&lt;&gt;"COMPOSICAO",$A406&lt;&gt;"INSUMO",$A406&lt;&gt;"")</formula>
    </cfRule>
    <cfRule type="expression" dxfId="2151" priority="1990" stopIfTrue="1">
      <formula>AND(OR($A406="COMPOSICAO",$A406="INSUMO",$A406&lt;&gt;""),$A406&lt;&gt;"")</formula>
    </cfRule>
  </conditionalFormatting>
  <conditionalFormatting sqref="B406">
    <cfRule type="expression" dxfId="2150" priority="1987" stopIfTrue="1">
      <formula>AND($A406&lt;&gt;"COMPOSICAO",$A406&lt;&gt;"INSUMO",$A406&lt;&gt;"")</formula>
    </cfRule>
    <cfRule type="expression" dxfId="2149" priority="1988" stopIfTrue="1">
      <formula>AND(OR($A406="COMPOSICAO",$A406="INSUMO",$A406&lt;&gt;""),$A406&lt;&gt;"")</formula>
    </cfRule>
  </conditionalFormatting>
  <conditionalFormatting sqref="B406">
    <cfRule type="expression" dxfId="2148" priority="1985" stopIfTrue="1">
      <formula>AND($A406&lt;&gt;"COMPOSICAO",$A406&lt;&gt;"INSUMO",$A406&lt;&gt;"")</formula>
    </cfRule>
    <cfRule type="expression" dxfId="2147" priority="1986" stopIfTrue="1">
      <formula>AND(OR($A406="COMPOSICAO",$A406="INSUMO",$A406&lt;&gt;""),$A406&lt;&gt;"")</formula>
    </cfRule>
  </conditionalFormatting>
  <conditionalFormatting sqref="B406">
    <cfRule type="expression" dxfId="2146" priority="1983" stopIfTrue="1">
      <formula>AND($A406&lt;&gt;"COMPOSICAO",$A406&lt;&gt;"INSUMO",$A406&lt;&gt;"")</formula>
    </cfRule>
    <cfRule type="expression" dxfId="2145" priority="1984" stopIfTrue="1">
      <formula>AND(OR($A406="COMPOSICAO",$A406="INSUMO",$A406&lt;&gt;""),$A406&lt;&gt;"")</formula>
    </cfRule>
  </conditionalFormatting>
  <conditionalFormatting sqref="B406">
    <cfRule type="expression" dxfId="2144" priority="1981" stopIfTrue="1">
      <formula>AND($A406&lt;&gt;"COMPOSICAO",$A406&lt;&gt;"INSUMO",$A406&lt;&gt;"")</formula>
    </cfRule>
    <cfRule type="expression" dxfId="2143" priority="1982" stopIfTrue="1">
      <formula>AND(OR($A406="COMPOSICAO",$A406="INSUMO",$A406&lt;&gt;""),$A406&lt;&gt;"")</formula>
    </cfRule>
  </conditionalFormatting>
  <conditionalFormatting sqref="B406">
    <cfRule type="expression" dxfId="2142" priority="1979" stopIfTrue="1">
      <formula>AND($A406&lt;&gt;"COMPOSICAO",$A406&lt;&gt;"INSUMO",$A406&lt;&gt;"")</formula>
    </cfRule>
    <cfRule type="expression" dxfId="2141" priority="1980" stopIfTrue="1">
      <formula>AND(OR($A406="COMPOSICAO",$A406="INSUMO",$A406&lt;&gt;""),$A406&lt;&gt;"")</formula>
    </cfRule>
  </conditionalFormatting>
  <conditionalFormatting sqref="B406">
    <cfRule type="expression" dxfId="2140" priority="1977" stopIfTrue="1">
      <formula>AND($A406&lt;&gt;"COMPOSICAO",$A406&lt;&gt;"INSUMO",$A406&lt;&gt;"")</formula>
    </cfRule>
    <cfRule type="expression" dxfId="2139" priority="1978" stopIfTrue="1">
      <formula>AND(OR($A406="COMPOSICAO",$A406="INSUMO",$A406&lt;&gt;""),$A406&lt;&gt;"")</formula>
    </cfRule>
  </conditionalFormatting>
  <conditionalFormatting sqref="B406">
    <cfRule type="expression" dxfId="2138" priority="1975" stopIfTrue="1">
      <formula>AND($A406&lt;&gt;"COMPOSICAO",$A406&lt;&gt;"INSUMO",$A406&lt;&gt;"")</formula>
    </cfRule>
    <cfRule type="expression" dxfId="2137" priority="1976" stopIfTrue="1">
      <formula>AND(OR($A406="COMPOSICAO",$A406="INSUMO",$A406&lt;&gt;""),$A406&lt;&gt;"")</formula>
    </cfRule>
  </conditionalFormatting>
  <conditionalFormatting sqref="B406">
    <cfRule type="expression" dxfId="2136" priority="1973" stopIfTrue="1">
      <formula>AND($A406&lt;&gt;"COMPOSICAO",$A406&lt;&gt;"INSUMO",$A406&lt;&gt;"")</formula>
    </cfRule>
    <cfRule type="expression" dxfId="2135" priority="1974" stopIfTrue="1">
      <formula>AND(OR($A406="COMPOSICAO",$A406="INSUMO",$A406&lt;&gt;""),$A406&lt;&gt;"")</formula>
    </cfRule>
  </conditionalFormatting>
  <conditionalFormatting sqref="B406">
    <cfRule type="expression" dxfId="2134" priority="1971" stopIfTrue="1">
      <formula>AND($A406&lt;&gt;"COMPOSICAO",$A406&lt;&gt;"INSUMO",$A406&lt;&gt;"")</formula>
    </cfRule>
    <cfRule type="expression" dxfId="2133" priority="1972" stopIfTrue="1">
      <formula>AND(OR($A406="COMPOSICAO",$A406="INSUMO",$A406&lt;&gt;""),$A406&lt;&gt;"")</formula>
    </cfRule>
  </conditionalFormatting>
  <conditionalFormatting sqref="B406">
    <cfRule type="expression" dxfId="2132" priority="1969" stopIfTrue="1">
      <formula>AND($A406&lt;&gt;"COMPOSICAO",$A406&lt;&gt;"INSUMO",$A406&lt;&gt;"")</formula>
    </cfRule>
    <cfRule type="expression" dxfId="2131" priority="1970" stopIfTrue="1">
      <formula>AND(OR($A406="COMPOSICAO",$A406="INSUMO",$A406&lt;&gt;""),$A406&lt;&gt;"")</formula>
    </cfRule>
  </conditionalFormatting>
  <conditionalFormatting sqref="B406">
    <cfRule type="expression" dxfId="2130" priority="1967" stopIfTrue="1">
      <formula>AND($A406&lt;&gt;"COMPOSICAO",$A406&lt;&gt;"INSUMO",$A406&lt;&gt;"")</formula>
    </cfRule>
    <cfRule type="expression" dxfId="2129" priority="1968" stopIfTrue="1">
      <formula>AND(OR($A406="COMPOSICAO",$A406="INSUMO",$A406&lt;&gt;""),$A406&lt;&gt;"")</formula>
    </cfRule>
  </conditionalFormatting>
  <conditionalFormatting sqref="B417">
    <cfRule type="expression" dxfId="2128" priority="1965" stopIfTrue="1">
      <formula>AND($A417&lt;&gt;"COMPOSICAO",$A417&lt;&gt;"INSUMO",$A417&lt;&gt;"")</formula>
    </cfRule>
    <cfRule type="expression" dxfId="2127" priority="1966" stopIfTrue="1">
      <formula>AND(OR($A417="COMPOSICAO",$A417="INSUMO",$A417&lt;&gt;""),$A417&lt;&gt;"")</formula>
    </cfRule>
  </conditionalFormatting>
  <conditionalFormatting sqref="B417">
    <cfRule type="expression" dxfId="2126" priority="1963" stopIfTrue="1">
      <formula>AND($A417&lt;&gt;"COMPOSICAO",$A417&lt;&gt;"INSUMO",$A417&lt;&gt;"")</formula>
    </cfRule>
    <cfRule type="expression" dxfId="2125" priority="1964" stopIfTrue="1">
      <formula>AND(OR($A417="COMPOSICAO",$A417="INSUMO",$A417&lt;&gt;""),$A417&lt;&gt;"")</formula>
    </cfRule>
  </conditionalFormatting>
  <conditionalFormatting sqref="B417">
    <cfRule type="expression" dxfId="2124" priority="1961" stopIfTrue="1">
      <formula>AND($A417&lt;&gt;"COMPOSICAO",$A417&lt;&gt;"INSUMO",$A417&lt;&gt;"")</formula>
    </cfRule>
    <cfRule type="expression" dxfId="2123" priority="1962" stopIfTrue="1">
      <formula>AND(OR($A417="COMPOSICAO",$A417="INSUMO",$A417&lt;&gt;""),$A417&lt;&gt;"")</formula>
    </cfRule>
  </conditionalFormatting>
  <conditionalFormatting sqref="B417">
    <cfRule type="expression" dxfId="2122" priority="1959" stopIfTrue="1">
      <formula>AND($A417&lt;&gt;"COMPOSICAO",$A417&lt;&gt;"INSUMO",$A417&lt;&gt;"")</formula>
    </cfRule>
    <cfRule type="expression" dxfId="2121" priority="1960" stopIfTrue="1">
      <formula>AND(OR($A417="COMPOSICAO",$A417="INSUMO",$A417&lt;&gt;""),$A417&lt;&gt;"")</formula>
    </cfRule>
  </conditionalFormatting>
  <conditionalFormatting sqref="B417">
    <cfRule type="expression" dxfId="2120" priority="1957" stopIfTrue="1">
      <formula>AND($A417&lt;&gt;"COMPOSICAO",$A417&lt;&gt;"INSUMO",$A417&lt;&gt;"")</formula>
    </cfRule>
    <cfRule type="expression" dxfId="2119" priority="1958" stopIfTrue="1">
      <formula>AND(OR($A417="COMPOSICAO",$A417="INSUMO",$A417&lt;&gt;""),$A417&lt;&gt;"")</formula>
    </cfRule>
  </conditionalFormatting>
  <conditionalFormatting sqref="B417">
    <cfRule type="expression" dxfId="2118" priority="1955" stopIfTrue="1">
      <formula>AND($A417&lt;&gt;"COMPOSICAO",$A417&lt;&gt;"INSUMO",$A417&lt;&gt;"")</formula>
    </cfRule>
    <cfRule type="expression" dxfId="2117" priority="1956" stopIfTrue="1">
      <formula>AND(OR($A417="COMPOSICAO",$A417="INSUMO",$A417&lt;&gt;""),$A417&lt;&gt;"")</formula>
    </cfRule>
  </conditionalFormatting>
  <conditionalFormatting sqref="B417">
    <cfRule type="expression" dxfId="2116" priority="1953" stopIfTrue="1">
      <formula>AND($A417&lt;&gt;"COMPOSICAO",$A417&lt;&gt;"INSUMO",$A417&lt;&gt;"")</formula>
    </cfRule>
    <cfRule type="expression" dxfId="2115" priority="1954" stopIfTrue="1">
      <formula>AND(OR($A417="COMPOSICAO",$A417="INSUMO",$A417&lt;&gt;""),$A417&lt;&gt;"")</formula>
    </cfRule>
  </conditionalFormatting>
  <conditionalFormatting sqref="B417">
    <cfRule type="expression" dxfId="2114" priority="1951" stopIfTrue="1">
      <formula>AND($A417&lt;&gt;"COMPOSICAO",$A417&lt;&gt;"INSUMO",$A417&lt;&gt;"")</formula>
    </cfRule>
    <cfRule type="expression" dxfId="2113" priority="1952" stopIfTrue="1">
      <formula>AND(OR($A417="COMPOSICAO",$A417="INSUMO",$A417&lt;&gt;""),$A417&lt;&gt;"")</formula>
    </cfRule>
  </conditionalFormatting>
  <conditionalFormatting sqref="B417">
    <cfRule type="expression" dxfId="2112" priority="1949" stopIfTrue="1">
      <formula>AND($A417&lt;&gt;"COMPOSICAO",$A417&lt;&gt;"INSUMO",$A417&lt;&gt;"")</formula>
    </cfRule>
    <cfRule type="expression" dxfId="2111" priority="1950" stopIfTrue="1">
      <formula>AND(OR($A417="COMPOSICAO",$A417="INSUMO",$A417&lt;&gt;""),$A417&lt;&gt;"")</formula>
    </cfRule>
  </conditionalFormatting>
  <conditionalFormatting sqref="B417">
    <cfRule type="expression" dxfId="2110" priority="1947" stopIfTrue="1">
      <formula>AND($A417&lt;&gt;"COMPOSICAO",$A417&lt;&gt;"INSUMO",$A417&lt;&gt;"")</formula>
    </cfRule>
    <cfRule type="expression" dxfId="2109" priority="1948" stopIfTrue="1">
      <formula>AND(OR($A417="COMPOSICAO",$A417="INSUMO",$A417&lt;&gt;""),$A417&lt;&gt;"")</formula>
    </cfRule>
  </conditionalFormatting>
  <conditionalFormatting sqref="B417">
    <cfRule type="expression" dxfId="2108" priority="1945" stopIfTrue="1">
      <formula>AND($A417&lt;&gt;"COMPOSICAO",$A417&lt;&gt;"INSUMO",$A417&lt;&gt;"")</formula>
    </cfRule>
    <cfRule type="expression" dxfId="2107" priority="1946" stopIfTrue="1">
      <formula>AND(OR($A417="COMPOSICAO",$A417="INSUMO",$A417&lt;&gt;""),$A417&lt;&gt;"")</formula>
    </cfRule>
  </conditionalFormatting>
  <conditionalFormatting sqref="B417">
    <cfRule type="expression" dxfId="2106" priority="1943" stopIfTrue="1">
      <formula>AND($A417&lt;&gt;"COMPOSICAO",$A417&lt;&gt;"INSUMO",$A417&lt;&gt;"")</formula>
    </cfRule>
    <cfRule type="expression" dxfId="2105" priority="1944" stopIfTrue="1">
      <formula>AND(OR($A417="COMPOSICAO",$A417="INSUMO",$A417&lt;&gt;""),$A417&lt;&gt;"")</formula>
    </cfRule>
  </conditionalFormatting>
  <conditionalFormatting sqref="B417">
    <cfRule type="expression" dxfId="2104" priority="1941" stopIfTrue="1">
      <formula>AND($A417&lt;&gt;"COMPOSICAO",$A417&lt;&gt;"INSUMO",$A417&lt;&gt;"")</formula>
    </cfRule>
    <cfRule type="expression" dxfId="2103" priority="1942" stopIfTrue="1">
      <formula>AND(OR($A417="COMPOSICAO",$A417="INSUMO",$A417&lt;&gt;""),$A417&lt;&gt;"")</formula>
    </cfRule>
  </conditionalFormatting>
  <conditionalFormatting sqref="B417">
    <cfRule type="expression" dxfId="2102" priority="1939" stopIfTrue="1">
      <formula>AND($A417&lt;&gt;"COMPOSICAO",$A417&lt;&gt;"INSUMO",$A417&lt;&gt;"")</formula>
    </cfRule>
    <cfRule type="expression" dxfId="2101" priority="1940" stopIfTrue="1">
      <formula>AND(OR($A417="COMPOSICAO",$A417="INSUMO",$A417&lt;&gt;""),$A417&lt;&gt;"")</formula>
    </cfRule>
  </conditionalFormatting>
  <conditionalFormatting sqref="B417">
    <cfRule type="expression" dxfId="2100" priority="1937" stopIfTrue="1">
      <formula>AND($A417&lt;&gt;"COMPOSICAO",$A417&lt;&gt;"INSUMO",$A417&lt;&gt;"")</formula>
    </cfRule>
    <cfRule type="expression" dxfId="2099" priority="1938" stopIfTrue="1">
      <formula>AND(OR($A417="COMPOSICAO",$A417="INSUMO",$A417&lt;&gt;""),$A417&lt;&gt;"")</formula>
    </cfRule>
  </conditionalFormatting>
  <conditionalFormatting sqref="B417">
    <cfRule type="expression" dxfId="2098" priority="1935" stopIfTrue="1">
      <formula>AND($A417&lt;&gt;"COMPOSICAO",$A417&lt;&gt;"INSUMO",$A417&lt;&gt;"")</formula>
    </cfRule>
    <cfRule type="expression" dxfId="2097" priority="1936" stopIfTrue="1">
      <formula>AND(OR($A417="COMPOSICAO",$A417="INSUMO",$A417&lt;&gt;""),$A417&lt;&gt;"")</formula>
    </cfRule>
  </conditionalFormatting>
  <conditionalFormatting sqref="B417">
    <cfRule type="expression" dxfId="2096" priority="1933" stopIfTrue="1">
      <formula>AND($A417&lt;&gt;"COMPOSICAO",$A417&lt;&gt;"INSUMO",$A417&lt;&gt;"")</formula>
    </cfRule>
    <cfRule type="expression" dxfId="2095" priority="1934" stopIfTrue="1">
      <formula>AND(OR($A417="COMPOSICAO",$A417="INSUMO",$A417&lt;&gt;""),$A417&lt;&gt;"")</formula>
    </cfRule>
  </conditionalFormatting>
  <conditionalFormatting sqref="B417">
    <cfRule type="expression" dxfId="2094" priority="1931" stopIfTrue="1">
      <formula>AND($A417&lt;&gt;"COMPOSICAO",$A417&lt;&gt;"INSUMO",$A417&lt;&gt;"")</formula>
    </cfRule>
    <cfRule type="expression" dxfId="2093" priority="1932" stopIfTrue="1">
      <formula>AND(OR($A417="COMPOSICAO",$A417="INSUMO",$A417&lt;&gt;""),$A417&lt;&gt;"")</formula>
    </cfRule>
  </conditionalFormatting>
  <conditionalFormatting sqref="B417">
    <cfRule type="expression" dxfId="2092" priority="1929" stopIfTrue="1">
      <formula>AND($A417&lt;&gt;"COMPOSICAO",$A417&lt;&gt;"INSUMO",$A417&lt;&gt;"")</formula>
    </cfRule>
    <cfRule type="expression" dxfId="2091" priority="1930" stopIfTrue="1">
      <formula>AND(OR($A417="COMPOSICAO",$A417="INSUMO",$A417&lt;&gt;""),$A417&lt;&gt;"")</formula>
    </cfRule>
  </conditionalFormatting>
  <conditionalFormatting sqref="B417">
    <cfRule type="expression" dxfId="2090" priority="1927" stopIfTrue="1">
      <formula>AND($A417&lt;&gt;"COMPOSICAO",$A417&lt;&gt;"INSUMO",$A417&lt;&gt;"")</formula>
    </cfRule>
    <cfRule type="expression" dxfId="2089" priority="1928" stopIfTrue="1">
      <formula>AND(OR($A417="COMPOSICAO",$A417="INSUMO",$A417&lt;&gt;""),$A417&lt;&gt;"")</formula>
    </cfRule>
  </conditionalFormatting>
  <conditionalFormatting sqref="B417">
    <cfRule type="expression" dxfId="2088" priority="1925" stopIfTrue="1">
      <formula>AND($A417&lt;&gt;"COMPOSICAO",$A417&lt;&gt;"INSUMO",$A417&lt;&gt;"")</formula>
    </cfRule>
    <cfRule type="expression" dxfId="2087" priority="1926" stopIfTrue="1">
      <formula>AND(OR($A417="COMPOSICAO",$A417="INSUMO",$A417&lt;&gt;""),$A417&lt;&gt;"")</formula>
    </cfRule>
  </conditionalFormatting>
  <conditionalFormatting sqref="B417">
    <cfRule type="expression" dxfId="2086" priority="1923" stopIfTrue="1">
      <formula>AND($A417&lt;&gt;"COMPOSICAO",$A417&lt;&gt;"INSUMO",$A417&lt;&gt;"")</formula>
    </cfRule>
    <cfRule type="expression" dxfId="2085" priority="1924" stopIfTrue="1">
      <formula>AND(OR($A417="COMPOSICAO",$A417="INSUMO",$A417&lt;&gt;""),$A417&lt;&gt;"")</formula>
    </cfRule>
  </conditionalFormatting>
  <conditionalFormatting sqref="B417">
    <cfRule type="expression" dxfId="2084" priority="1921" stopIfTrue="1">
      <formula>AND($A417&lt;&gt;"COMPOSICAO",$A417&lt;&gt;"INSUMO",$A417&lt;&gt;"")</formula>
    </cfRule>
    <cfRule type="expression" dxfId="2083" priority="1922" stopIfTrue="1">
      <formula>AND(OR($A417="COMPOSICAO",$A417="INSUMO",$A417&lt;&gt;""),$A417&lt;&gt;"")</formula>
    </cfRule>
  </conditionalFormatting>
  <conditionalFormatting sqref="B417">
    <cfRule type="expression" dxfId="2082" priority="1919" stopIfTrue="1">
      <formula>AND($A417&lt;&gt;"COMPOSICAO",$A417&lt;&gt;"INSUMO",$A417&lt;&gt;"")</formula>
    </cfRule>
    <cfRule type="expression" dxfId="2081" priority="1920" stopIfTrue="1">
      <formula>AND(OR($A417="COMPOSICAO",$A417="INSUMO",$A417&lt;&gt;""),$A417&lt;&gt;"")</formula>
    </cfRule>
  </conditionalFormatting>
  <conditionalFormatting sqref="B417">
    <cfRule type="expression" dxfId="2080" priority="1917" stopIfTrue="1">
      <formula>AND($A417&lt;&gt;"COMPOSICAO",$A417&lt;&gt;"INSUMO",$A417&lt;&gt;"")</formula>
    </cfRule>
    <cfRule type="expression" dxfId="2079" priority="1918" stopIfTrue="1">
      <formula>AND(OR($A417="COMPOSICAO",$A417="INSUMO",$A417&lt;&gt;""),$A417&lt;&gt;"")</formula>
    </cfRule>
  </conditionalFormatting>
  <conditionalFormatting sqref="B417">
    <cfRule type="expression" dxfId="2078" priority="1915" stopIfTrue="1">
      <formula>AND($A417&lt;&gt;"COMPOSICAO",$A417&lt;&gt;"INSUMO",$A417&lt;&gt;"")</formula>
    </cfRule>
    <cfRule type="expression" dxfId="2077" priority="1916" stopIfTrue="1">
      <formula>AND(OR($A417="COMPOSICAO",$A417="INSUMO",$A417&lt;&gt;""),$A417&lt;&gt;"")</formula>
    </cfRule>
  </conditionalFormatting>
  <conditionalFormatting sqref="B417">
    <cfRule type="expression" dxfId="2076" priority="1913" stopIfTrue="1">
      <formula>AND($A417&lt;&gt;"COMPOSICAO",$A417&lt;&gt;"INSUMO",$A417&lt;&gt;"")</formula>
    </cfRule>
    <cfRule type="expression" dxfId="2075" priority="1914" stopIfTrue="1">
      <formula>AND(OR($A417="COMPOSICAO",$A417="INSUMO",$A417&lt;&gt;""),$A417&lt;&gt;"")</formula>
    </cfRule>
  </conditionalFormatting>
  <conditionalFormatting sqref="B417">
    <cfRule type="expression" dxfId="2074" priority="1911" stopIfTrue="1">
      <formula>AND($A417&lt;&gt;"COMPOSICAO",$A417&lt;&gt;"INSUMO",$A417&lt;&gt;"")</formula>
    </cfRule>
    <cfRule type="expression" dxfId="2073" priority="1912" stopIfTrue="1">
      <formula>AND(OR($A417="COMPOSICAO",$A417="INSUMO",$A417&lt;&gt;""),$A417&lt;&gt;"")</formula>
    </cfRule>
  </conditionalFormatting>
  <conditionalFormatting sqref="B417">
    <cfRule type="expression" dxfId="2072" priority="1909" stopIfTrue="1">
      <formula>AND($A417&lt;&gt;"COMPOSICAO",$A417&lt;&gt;"INSUMO",$A417&lt;&gt;"")</formula>
    </cfRule>
    <cfRule type="expression" dxfId="2071" priority="1910" stopIfTrue="1">
      <formula>AND(OR($A417="COMPOSICAO",$A417="INSUMO",$A417&lt;&gt;""),$A417&lt;&gt;"")</formula>
    </cfRule>
  </conditionalFormatting>
  <conditionalFormatting sqref="B417">
    <cfRule type="expression" dxfId="2070" priority="1907" stopIfTrue="1">
      <formula>AND($A417&lt;&gt;"COMPOSICAO",$A417&lt;&gt;"INSUMO",$A417&lt;&gt;"")</formula>
    </cfRule>
    <cfRule type="expression" dxfId="2069" priority="1908" stopIfTrue="1">
      <formula>AND(OR($A417="COMPOSICAO",$A417="INSUMO",$A417&lt;&gt;""),$A417&lt;&gt;"")</formula>
    </cfRule>
  </conditionalFormatting>
  <conditionalFormatting sqref="B417">
    <cfRule type="expression" dxfId="2068" priority="1905" stopIfTrue="1">
      <formula>AND($A417&lt;&gt;"COMPOSICAO",$A417&lt;&gt;"INSUMO",$A417&lt;&gt;"")</formula>
    </cfRule>
    <cfRule type="expression" dxfId="2067" priority="1906" stopIfTrue="1">
      <formula>AND(OR($A417="COMPOSICAO",$A417="INSUMO",$A417&lt;&gt;""),$A417&lt;&gt;"")</formula>
    </cfRule>
  </conditionalFormatting>
  <conditionalFormatting sqref="B417">
    <cfRule type="expression" dxfId="2066" priority="1903" stopIfTrue="1">
      <formula>AND($A417&lt;&gt;"COMPOSICAO",$A417&lt;&gt;"INSUMO",$A417&lt;&gt;"")</formula>
    </cfRule>
    <cfRule type="expression" dxfId="2065" priority="1904" stopIfTrue="1">
      <formula>AND(OR($A417="COMPOSICAO",$A417="INSUMO",$A417&lt;&gt;""),$A417&lt;&gt;"")</formula>
    </cfRule>
  </conditionalFormatting>
  <conditionalFormatting sqref="B417">
    <cfRule type="expression" dxfId="2064" priority="1901" stopIfTrue="1">
      <formula>AND($A417&lt;&gt;"COMPOSICAO",$A417&lt;&gt;"INSUMO",$A417&lt;&gt;"")</formula>
    </cfRule>
    <cfRule type="expression" dxfId="2063" priority="1902" stopIfTrue="1">
      <formula>AND(OR($A417="COMPOSICAO",$A417="INSUMO",$A417&lt;&gt;""),$A417&lt;&gt;"")</formula>
    </cfRule>
  </conditionalFormatting>
  <conditionalFormatting sqref="B417">
    <cfRule type="expression" dxfId="2062" priority="1899" stopIfTrue="1">
      <formula>AND($A417&lt;&gt;"COMPOSICAO",$A417&lt;&gt;"INSUMO",$A417&lt;&gt;"")</formula>
    </cfRule>
    <cfRule type="expression" dxfId="2061" priority="1900" stopIfTrue="1">
      <formula>AND(OR($A417="COMPOSICAO",$A417="INSUMO",$A417&lt;&gt;""),$A417&lt;&gt;"")</formula>
    </cfRule>
  </conditionalFormatting>
  <conditionalFormatting sqref="B417">
    <cfRule type="expression" dxfId="2060" priority="1897" stopIfTrue="1">
      <formula>AND($A417&lt;&gt;"COMPOSICAO",$A417&lt;&gt;"INSUMO",$A417&lt;&gt;"")</formula>
    </cfRule>
    <cfRule type="expression" dxfId="2059" priority="1898" stopIfTrue="1">
      <formula>AND(OR($A417="COMPOSICAO",$A417="INSUMO",$A417&lt;&gt;""),$A417&lt;&gt;"")</formula>
    </cfRule>
  </conditionalFormatting>
  <conditionalFormatting sqref="B417">
    <cfRule type="expression" dxfId="2058" priority="1895" stopIfTrue="1">
      <formula>AND($A417&lt;&gt;"COMPOSICAO",$A417&lt;&gt;"INSUMO",$A417&lt;&gt;"")</formula>
    </cfRule>
    <cfRule type="expression" dxfId="2057" priority="1896" stopIfTrue="1">
      <formula>AND(OR($A417="COMPOSICAO",$A417="INSUMO",$A417&lt;&gt;""),$A417&lt;&gt;"")</formula>
    </cfRule>
  </conditionalFormatting>
  <conditionalFormatting sqref="B417">
    <cfRule type="expression" dxfId="2056" priority="1893" stopIfTrue="1">
      <formula>AND($A417&lt;&gt;"COMPOSICAO",$A417&lt;&gt;"INSUMO",$A417&lt;&gt;"")</formula>
    </cfRule>
    <cfRule type="expression" dxfId="2055" priority="1894" stopIfTrue="1">
      <formula>AND(OR($A417="COMPOSICAO",$A417="INSUMO",$A417&lt;&gt;""),$A417&lt;&gt;"")</formula>
    </cfRule>
  </conditionalFormatting>
  <conditionalFormatting sqref="B417">
    <cfRule type="expression" dxfId="2054" priority="1891" stopIfTrue="1">
      <formula>AND($A417&lt;&gt;"COMPOSICAO",$A417&lt;&gt;"INSUMO",$A417&lt;&gt;"")</formula>
    </cfRule>
    <cfRule type="expression" dxfId="2053" priority="1892" stopIfTrue="1">
      <formula>AND(OR($A417="COMPOSICAO",$A417="INSUMO",$A417&lt;&gt;""),$A417&lt;&gt;"")</formula>
    </cfRule>
  </conditionalFormatting>
  <conditionalFormatting sqref="B417">
    <cfRule type="expression" dxfId="2052" priority="1889" stopIfTrue="1">
      <formula>AND($A417&lt;&gt;"COMPOSICAO",$A417&lt;&gt;"INSUMO",$A417&lt;&gt;"")</formula>
    </cfRule>
    <cfRule type="expression" dxfId="2051" priority="1890" stopIfTrue="1">
      <formula>AND(OR($A417="COMPOSICAO",$A417="INSUMO",$A417&lt;&gt;""),$A417&lt;&gt;"")</formula>
    </cfRule>
  </conditionalFormatting>
  <conditionalFormatting sqref="B417">
    <cfRule type="expression" dxfId="2050" priority="1887" stopIfTrue="1">
      <formula>AND($A417&lt;&gt;"COMPOSICAO",$A417&lt;&gt;"INSUMO",$A417&lt;&gt;"")</formula>
    </cfRule>
    <cfRule type="expression" dxfId="2049" priority="1888" stopIfTrue="1">
      <formula>AND(OR($A417="COMPOSICAO",$A417="INSUMO",$A417&lt;&gt;""),$A417&lt;&gt;"")</formula>
    </cfRule>
  </conditionalFormatting>
  <conditionalFormatting sqref="B417">
    <cfRule type="expression" dxfId="2048" priority="1885" stopIfTrue="1">
      <formula>AND($A417&lt;&gt;"COMPOSICAO",$A417&lt;&gt;"INSUMO",$A417&lt;&gt;"")</formula>
    </cfRule>
    <cfRule type="expression" dxfId="2047" priority="1886" stopIfTrue="1">
      <formula>AND(OR($A417="COMPOSICAO",$A417="INSUMO",$A417&lt;&gt;""),$A417&lt;&gt;"")</formula>
    </cfRule>
  </conditionalFormatting>
  <conditionalFormatting sqref="B417">
    <cfRule type="expression" dxfId="2046" priority="1883" stopIfTrue="1">
      <formula>AND($A417&lt;&gt;"COMPOSICAO",$A417&lt;&gt;"INSUMO",$A417&lt;&gt;"")</formula>
    </cfRule>
    <cfRule type="expression" dxfId="2045" priority="1884" stopIfTrue="1">
      <formula>AND(OR($A417="COMPOSICAO",$A417="INSUMO",$A417&lt;&gt;""),$A417&lt;&gt;"")</formula>
    </cfRule>
  </conditionalFormatting>
  <conditionalFormatting sqref="B417">
    <cfRule type="expression" dxfId="2044" priority="1881" stopIfTrue="1">
      <formula>AND($A417&lt;&gt;"COMPOSICAO",$A417&lt;&gt;"INSUMO",$A417&lt;&gt;"")</formula>
    </cfRule>
    <cfRule type="expression" dxfId="2043" priority="1882" stopIfTrue="1">
      <formula>AND(OR($A417="COMPOSICAO",$A417="INSUMO",$A417&lt;&gt;""),$A417&lt;&gt;"")</formula>
    </cfRule>
  </conditionalFormatting>
  <conditionalFormatting sqref="B417">
    <cfRule type="expression" dxfId="2042" priority="1879" stopIfTrue="1">
      <formula>AND($A417&lt;&gt;"COMPOSICAO",$A417&lt;&gt;"INSUMO",$A417&lt;&gt;"")</formula>
    </cfRule>
    <cfRule type="expression" dxfId="2041" priority="1880" stopIfTrue="1">
      <formula>AND(OR($A417="COMPOSICAO",$A417="INSUMO",$A417&lt;&gt;""),$A417&lt;&gt;"")</formula>
    </cfRule>
  </conditionalFormatting>
  <conditionalFormatting sqref="B417">
    <cfRule type="expression" dxfId="2040" priority="1877" stopIfTrue="1">
      <formula>AND($A417&lt;&gt;"COMPOSICAO",$A417&lt;&gt;"INSUMO",$A417&lt;&gt;"")</formula>
    </cfRule>
    <cfRule type="expression" dxfId="2039" priority="1878" stopIfTrue="1">
      <formula>AND(OR($A417="COMPOSICAO",$A417="INSUMO",$A417&lt;&gt;""),$A417&lt;&gt;"")</formula>
    </cfRule>
  </conditionalFormatting>
  <conditionalFormatting sqref="B417">
    <cfRule type="expression" dxfId="2038" priority="1875" stopIfTrue="1">
      <formula>AND($A417&lt;&gt;"COMPOSICAO",$A417&lt;&gt;"INSUMO",$A417&lt;&gt;"")</formula>
    </cfRule>
    <cfRule type="expression" dxfId="2037" priority="1876" stopIfTrue="1">
      <formula>AND(OR($A417="COMPOSICAO",$A417="INSUMO",$A417&lt;&gt;""),$A417&lt;&gt;"")</formula>
    </cfRule>
  </conditionalFormatting>
  <conditionalFormatting sqref="B417">
    <cfRule type="expression" dxfId="2036" priority="1873" stopIfTrue="1">
      <formula>AND($A417&lt;&gt;"COMPOSICAO",$A417&lt;&gt;"INSUMO",$A417&lt;&gt;"")</formula>
    </cfRule>
    <cfRule type="expression" dxfId="2035" priority="1874" stopIfTrue="1">
      <formula>AND(OR($A417="COMPOSICAO",$A417="INSUMO",$A417&lt;&gt;""),$A417&lt;&gt;"")</formula>
    </cfRule>
  </conditionalFormatting>
  <conditionalFormatting sqref="B417">
    <cfRule type="expression" dxfId="2034" priority="1871" stopIfTrue="1">
      <formula>AND($A417&lt;&gt;"COMPOSICAO",$A417&lt;&gt;"INSUMO",$A417&lt;&gt;"")</formula>
    </cfRule>
    <cfRule type="expression" dxfId="2033" priority="1872" stopIfTrue="1">
      <formula>AND(OR($A417="COMPOSICAO",$A417="INSUMO",$A417&lt;&gt;""),$A417&lt;&gt;"")</formula>
    </cfRule>
  </conditionalFormatting>
  <conditionalFormatting sqref="B417">
    <cfRule type="expression" dxfId="2032" priority="1869" stopIfTrue="1">
      <formula>AND($A417&lt;&gt;"COMPOSICAO",$A417&lt;&gt;"INSUMO",$A417&lt;&gt;"")</formula>
    </cfRule>
    <cfRule type="expression" dxfId="2031" priority="1870" stopIfTrue="1">
      <formula>AND(OR($A417="COMPOSICAO",$A417="INSUMO",$A417&lt;&gt;""),$A417&lt;&gt;"")</formula>
    </cfRule>
  </conditionalFormatting>
  <conditionalFormatting sqref="B417">
    <cfRule type="expression" dxfId="2030" priority="1867" stopIfTrue="1">
      <formula>AND($A417&lt;&gt;"COMPOSICAO",$A417&lt;&gt;"INSUMO",$A417&lt;&gt;"")</formula>
    </cfRule>
    <cfRule type="expression" dxfId="2029" priority="1868" stopIfTrue="1">
      <formula>AND(OR($A417="COMPOSICAO",$A417="INSUMO",$A417&lt;&gt;""),$A417&lt;&gt;"")</formula>
    </cfRule>
  </conditionalFormatting>
  <conditionalFormatting sqref="B417">
    <cfRule type="expression" dxfId="2028" priority="1865" stopIfTrue="1">
      <formula>AND($A417&lt;&gt;"COMPOSICAO",$A417&lt;&gt;"INSUMO",$A417&lt;&gt;"")</formula>
    </cfRule>
    <cfRule type="expression" dxfId="2027" priority="1866" stopIfTrue="1">
      <formula>AND(OR($A417="COMPOSICAO",$A417="INSUMO",$A417&lt;&gt;""),$A417&lt;&gt;"")</formula>
    </cfRule>
  </conditionalFormatting>
  <conditionalFormatting sqref="B417">
    <cfRule type="expression" dxfId="2026" priority="1863" stopIfTrue="1">
      <formula>AND($A417&lt;&gt;"COMPOSICAO",$A417&lt;&gt;"INSUMO",$A417&lt;&gt;"")</formula>
    </cfRule>
    <cfRule type="expression" dxfId="2025" priority="1864" stopIfTrue="1">
      <formula>AND(OR($A417="COMPOSICAO",$A417="INSUMO",$A417&lt;&gt;""),$A417&lt;&gt;"")</formula>
    </cfRule>
  </conditionalFormatting>
  <conditionalFormatting sqref="B417">
    <cfRule type="expression" dxfId="2024" priority="1861" stopIfTrue="1">
      <formula>AND($A417&lt;&gt;"COMPOSICAO",$A417&lt;&gt;"INSUMO",$A417&lt;&gt;"")</formula>
    </cfRule>
    <cfRule type="expression" dxfId="2023" priority="1862" stopIfTrue="1">
      <formula>AND(OR($A417="COMPOSICAO",$A417="INSUMO",$A417&lt;&gt;""),$A417&lt;&gt;"")</formula>
    </cfRule>
  </conditionalFormatting>
  <conditionalFormatting sqref="B417">
    <cfRule type="expression" dxfId="2022" priority="1859" stopIfTrue="1">
      <formula>AND($A417&lt;&gt;"COMPOSICAO",$A417&lt;&gt;"INSUMO",$A417&lt;&gt;"")</formula>
    </cfRule>
    <cfRule type="expression" dxfId="2021" priority="1860" stopIfTrue="1">
      <formula>AND(OR($A417="COMPOSICAO",$A417="INSUMO",$A417&lt;&gt;""),$A417&lt;&gt;"")</formula>
    </cfRule>
  </conditionalFormatting>
  <conditionalFormatting sqref="B417">
    <cfRule type="expression" dxfId="2020" priority="1857" stopIfTrue="1">
      <formula>AND($A417&lt;&gt;"COMPOSICAO",$A417&lt;&gt;"INSUMO",$A417&lt;&gt;"")</formula>
    </cfRule>
    <cfRule type="expression" dxfId="2019" priority="1858" stopIfTrue="1">
      <formula>AND(OR($A417="COMPOSICAO",$A417="INSUMO",$A417&lt;&gt;""),$A417&lt;&gt;"")</formula>
    </cfRule>
  </conditionalFormatting>
  <conditionalFormatting sqref="B417">
    <cfRule type="expression" dxfId="2018" priority="1855" stopIfTrue="1">
      <formula>AND($A417&lt;&gt;"COMPOSICAO",$A417&lt;&gt;"INSUMO",$A417&lt;&gt;"")</formula>
    </cfRule>
    <cfRule type="expression" dxfId="2017" priority="1856" stopIfTrue="1">
      <formula>AND(OR($A417="COMPOSICAO",$A417="INSUMO",$A417&lt;&gt;""),$A417&lt;&gt;"")</formula>
    </cfRule>
  </conditionalFormatting>
  <conditionalFormatting sqref="B425">
    <cfRule type="expression" dxfId="2016" priority="1853" stopIfTrue="1">
      <formula>AND($A425&lt;&gt;"COMPOSICAO",$A425&lt;&gt;"INSUMO",$A425&lt;&gt;"")</formula>
    </cfRule>
    <cfRule type="expression" dxfId="2015" priority="1854" stopIfTrue="1">
      <formula>AND(OR($A425="COMPOSICAO",$A425="INSUMO",$A425&lt;&gt;""),$A425&lt;&gt;"")</formula>
    </cfRule>
  </conditionalFormatting>
  <conditionalFormatting sqref="B425">
    <cfRule type="expression" dxfId="2014" priority="1851" stopIfTrue="1">
      <formula>AND($A425&lt;&gt;"COMPOSICAO",$A425&lt;&gt;"INSUMO",$A425&lt;&gt;"")</formula>
    </cfRule>
    <cfRule type="expression" dxfId="2013" priority="1852" stopIfTrue="1">
      <formula>AND(OR($A425="COMPOSICAO",$A425="INSUMO",$A425&lt;&gt;""),$A425&lt;&gt;"")</formula>
    </cfRule>
  </conditionalFormatting>
  <conditionalFormatting sqref="B425">
    <cfRule type="expression" dxfId="2012" priority="1849" stopIfTrue="1">
      <formula>AND($A425&lt;&gt;"COMPOSICAO",$A425&lt;&gt;"INSUMO",$A425&lt;&gt;"")</formula>
    </cfRule>
    <cfRule type="expression" dxfId="2011" priority="1850" stopIfTrue="1">
      <formula>AND(OR($A425="COMPOSICAO",$A425="INSUMO",$A425&lt;&gt;""),$A425&lt;&gt;"")</formula>
    </cfRule>
  </conditionalFormatting>
  <conditionalFormatting sqref="B425">
    <cfRule type="expression" dxfId="2010" priority="1847" stopIfTrue="1">
      <formula>AND($A425&lt;&gt;"COMPOSICAO",$A425&lt;&gt;"INSUMO",$A425&lt;&gt;"")</formula>
    </cfRule>
    <cfRule type="expression" dxfId="2009" priority="1848" stopIfTrue="1">
      <formula>AND(OR($A425="COMPOSICAO",$A425="INSUMO",$A425&lt;&gt;""),$A425&lt;&gt;"")</formula>
    </cfRule>
  </conditionalFormatting>
  <conditionalFormatting sqref="B425">
    <cfRule type="expression" dxfId="2008" priority="1845" stopIfTrue="1">
      <formula>AND($A425&lt;&gt;"COMPOSICAO",$A425&lt;&gt;"INSUMO",$A425&lt;&gt;"")</formula>
    </cfRule>
    <cfRule type="expression" dxfId="2007" priority="1846" stopIfTrue="1">
      <formula>AND(OR($A425="COMPOSICAO",$A425="INSUMO",$A425&lt;&gt;""),$A425&lt;&gt;"")</formula>
    </cfRule>
  </conditionalFormatting>
  <conditionalFormatting sqref="B425">
    <cfRule type="expression" dxfId="2006" priority="1843" stopIfTrue="1">
      <formula>AND($A425&lt;&gt;"COMPOSICAO",$A425&lt;&gt;"INSUMO",$A425&lt;&gt;"")</formula>
    </cfRule>
    <cfRule type="expression" dxfId="2005" priority="1844" stopIfTrue="1">
      <formula>AND(OR($A425="COMPOSICAO",$A425="INSUMO",$A425&lt;&gt;""),$A425&lt;&gt;"")</formula>
    </cfRule>
  </conditionalFormatting>
  <conditionalFormatting sqref="B425">
    <cfRule type="expression" dxfId="2004" priority="1841" stopIfTrue="1">
      <formula>AND($A425&lt;&gt;"COMPOSICAO",$A425&lt;&gt;"INSUMO",$A425&lt;&gt;"")</formula>
    </cfRule>
    <cfRule type="expression" dxfId="2003" priority="1842" stopIfTrue="1">
      <formula>AND(OR($A425="COMPOSICAO",$A425="INSUMO",$A425&lt;&gt;""),$A425&lt;&gt;"")</formula>
    </cfRule>
  </conditionalFormatting>
  <conditionalFormatting sqref="B425">
    <cfRule type="expression" dxfId="2002" priority="1839" stopIfTrue="1">
      <formula>AND($A425&lt;&gt;"COMPOSICAO",$A425&lt;&gt;"INSUMO",$A425&lt;&gt;"")</formula>
    </cfRule>
    <cfRule type="expression" dxfId="2001" priority="1840" stopIfTrue="1">
      <formula>AND(OR($A425="COMPOSICAO",$A425="INSUMO",$A425&lt;&gt;""),$A425&lt;&gt;"")</formula>
    </cfRule>
  </conditionalFormatting>
  <conditionalFormatting sqref="B425">
    <cfRule type="expression" dxfId="2000" priority="1837" stopIfTrue="1">
      <formula>AND($A425&lt;&gt;"COMPOSICAO",$A425&lt;&gt;"INSUMO",$A425&lt;&gt;"")</formula>
    </cfRule>
    <cfRule type="expression" dxfId="1999" priority="1838" stopIfTrue="1">
      <formula>AND(OR($A425="COMPOSICAO",$A425="INSUMO",$A425&lt;&gt;""),$A425&lt;&gt;"")</formula>
    </cfRule>
  </conditionalFormatting>
  <conditionalFormatting sqref="B425">
    <cfRule type="expression" dxfId="1998" priority="1835" stopIfTrue="1">
      <formula>AND($A425&lt;&gt;"COMPOSICAO",$A425&lt;&gt;"INSUMO",$A425&lt;&gt;"")</formula>
    </cfRule>
    <cfRule type="expression" dxfId="1997" priority="1836" stopIfTrue="1">
      <formula>AND(OR($A425="COMPOSICAO",$A425="INSUMO",$A425&lt;&gt;""),$A425&lt;&gt;"")</formula>
    </cfRule>
  </conditionalFormatting>
  <conditionalFormatting sqref="B425">
    <cfRule type="expression" dxfId="1996" priority="1833" stopIfTrue="1">
      <formula>AND($A425&lt;&gt;"COMPOSICAO",$A425&lt;&gt;"INSUMO",$A425&lt;&gt;"")</formula>
    </cfRule>
    <cfRule type="expression" dxfId="1995" priority="1834" stopIfTrue="1">
      <formula>AND(OR($A425="COMPOSICAO",$A425="INSUMO",$A425&lt;&gt;""),$A425&lt;&gt;"")</formula>
    </cfRule>
  </conditionalFormatting>
  <conditionalFormatting sqref="B425">
    <cfRule type="expression" dxfId="1994" priority="1831" stopIfTrue="1">
      <formula>AND($A425&lt;&gt;"COMPOSICAO",$A425&lt;&gt;"INSUMO",$A425&lt;&gt;"")</formula>
    </cfRule>
    <cfRule type="expression" dxfId="1993" priority="1832" stopIfTrue="1">
      <formula>AND(OR($A425="COMPOSICAO",$A425="INSUMO",$A425&lt;&gt;""),$A425&lt;&gt;"")</formula>
    </cfRule>
  </conditionalFormatting>
  <conditionalFormatting sqref="B425">
    <cfRule type="expression" dxfId="1992" priority="1829" stopIfTrue="1">
      <formula>AND($A425&lt;&gt;"COMPOSICAO",$A425&lt;&gt;"INSUMO",$A425&lt;&gt;"")</formula>
    </cfRule>
    <cfRule type="expression" dxfId="1991" priority="1830" stopIfTrue="1">
      <formula>AND(OR($A425="COMPOSICAO",$A425="INSUMO",$A425&lt;&gt;""),$A425&lt;&gt;"")</formula>
    </cfRule>
  </conditionalFormatting>
  <conditionalFormatting sqref="B425">
    <cfRule type="expression" dxfId="1990" priority="1827" stopIfTrue="1">
      <formula>AND($A425&lt;&gt;"COMPOSICAO",$A425&lt;&gt;"INSUMO",$A425&lt;&gt;"")</formula>
    </cfRule>
    <cfRule type="expression" dxfId="1989" priority="1828" stopIfTrue="1">
      <formula>AND(OR($A425="COMPOSICAO",$A425="INSUMO",$A425&lt;&gt;""),$A425&lt;&gt;"")</formula>
    </cfRule>
  </conditionalFormatting>
  <conditionalFormatting sqref="B425">
    <cfRule type="expression" dxfId="1988" priority="1825" stopIfTrue="1">
      <formula>AND($A425&lt;&gt;"COMPOSICAO",$A425&lt;&gt;"INSUMO",$A425&lt;&gt;"")</formula>
    </cfRule>
    <cfRule type="expression" dxfId="1987" priority="1826" stopIfTrue="1">
      <formula>AND(OR($A425="COMPOSICAO",$A425="INSUMO",$A425&lt;&gt;""),$A425&lt;&gt;"")</formula>
    </cfRule>
  </conditionalFormatting>
  <conditionalFormatting sqref="B425">
    <cfRule type="expression" dxfId="1986" priority="1823" stopIfTrue="1">
      <formula>AND($A425&lt;&gt;"COMPOSICAO",$A425&lt;&gt;"INSUMO",$A425&lt;&gt;"")</formula>
    </cfRule>
    <cfRule type="expression" dxfId="1985" priority="1824" stopIfTrue="1">
      <formula>AND(OR($A425="COMPOSICAO",$A425="INSUMO",$A425&lt;&gt;""),$A425&lt;&gt;"")</formula>
    </cfRule>
  </conditionalFormatting>
  <conditionalFormatting sqref="B425">
    <cfRule type="expression" dxfId="1984" priority="1821" stopIfTrue="1">
      <formula>AND($A425&lt;&gt;"COMPOSICAO",$A425&lt;&gt;"INSUMO",$A425&lt;&gt;"")</formula>
    </cfRule>
    <cfRule type="expression" dxfId="1983" priority="1822" stopIfTrue="1">
      <formula>AND(OR($A425="COMPOSICAO",$A425="INSUMO",$A425&lt;&gt;""),$A425&lt;&gt;"")</formula>
    </cfRule>
  </conditionalFormatting>
  <conditionalFormatting sqref="B425">
    <cfRule type="expression" dxfId="1982" priority="1819" stopIfTrue="1">
      <formula>AND($A425&lt;&gt;"COMPOSICAO",$A425&lt;&gt;"INSUMO",$A425&lt;&gt;"")</formula>
    </cfRule>
    <cfRule type="expression" dxfId="1981" priority="1820" stopIfTrue="1">
      <formula>AND(OR($A425="COMPOSICAO",$A425="INSUMO",$A425&lt;&gt;""),$A425&lt;&gt;"")</formula>
    </cfRule>
  </conditionalFormatting>
  <conditionalFormatting sqref="B425">
    <cfRule type="expression" dxfId="1980" priority="1817" stopIfTrue="1">
      <formula>AND($A425&lt;&gt;"COMPOSICAO",$A425&lt;&gt;"INSUMO",$A425&lt;&gt;"")</formula>
    </cfRule>
    <cfRule type="expression" dxfId="1979" priority="1818" stopIfTrue="1">
      <formula>AND(OR($A425="COMPOSICAO",$A425="INSUMO",$A425&lt;&gt;""),$A425&lt;&gt;"")</formula>
    </cfRule>
  </conditionalFormatting>
  <conditionalFormatting sqref="B425">
    <cfRule type="expression" dxfId="1978" priority="1815" stopIfTrue="1">
      <formula>AND($A425&lt;&gt;"COMPOSICAO",$A425&lt;&gt;"INSUMO",$A425&lt;&gt;"")</formula>
    </cfRule>
    <cfRule type="expression" dxfId="1977" priority="1816" stopIfTrue="1">
      <formula>AND(OR($A425="COMPOSICAO",$A425="INSUMO",$A425&lt;&gt;""),$A425&lt;&gt;"")</formula>
    </cfRule>
  </conditionalFormatting>
  <conditionalFormatting sqref="B425">
    <cfRule type="expression" dxfId="1976" priority="1813" stopIfTrue="1">
      <formula>AND($A425&lt;&gt;"COMPOSICAO",$A425&lt;&gt;"INSUMO",$A425&lt;&gt;"")</formula>
    </cfRule>
    <cfRule type="expression" dxfId="1975" priority="1814" stopIfTrue="1">
      <formula>AND(OR($A425="COMPOSICAO",$A425="INSUMO",$A425&lt;&gt;""),$A425&lt;&gt;"")</formula>
    </cfRule>
  </conditionalFormatting>
  <conditionalFormatting sqref="B425">
    <cfRule type="expression" dxfId="1974" priority="1811" stopIfTrue="1">
      <formula>AND($A425&lt;&gt;"COMPOSICAO",$A425&lt;&gt;"INSUMO",$A425&lt;&gt;"")</formula>
    </cfRule>
    <cfRule type="expression" dxfId="1973" priority="1812" stopIfTrue="1">
      <formula>AND(OR($A425="COMPOSICAO",$A425="INSUMO",$A425&lt;&gt;""),$A425&lt;&gt;"")</formula>
    </cfRule>
  </conditionalFormatting>
  <conditionalFormatting sqref="B425">
    <cfRule type="expression" dxfId="1972" priority="1809" stopIfTrue="1">
      <formula>AND($A425&lt;&gt;"COMPOSICAO",$A425&lt;&gt;"INSUMO",$A425&lt;&gt;"")</formula>
    </cfRule>
    <cfRule type="expression" dxfId="1971" priority="1810" stopIfTrue="1">
      <formula>AND(OR($A425="COMPOSICAO",$A425="INSUMO",$A425&lt;&gt;""),$A425&lt;&gt;"")</formula>
    </cfRule>
  </conditionalFormatting>
  <conditionalFormatting sqref="B425">
    <cfRule type="expression" dxfId="1970" priority="1807" stopIfTrue="1">
      <formula>AND($A425&lt;&gt;"COMPOSICAO",$A425&lt;&gt;"INSUMO",$A425&lt;&gt;"")</formula>
    </cfRule>
    <cfRule type="expression" dxfId="1969" priority="1808" stopIfTrue="1">
      <formula>AND(OR($A425="COMPOSICAO",$A425="INSUMO",$A425&lt;&gt;""),$A425&lt;&gt;"")</formula>
    </cfRule>
  </conditionalFormatting>
  <conditionalFormatting sqref="B425">
    <cfRule type="expression" dxfId="1968" priority="1805" stopIfTrue="1">
      <formula>AND($A425&lt;&gt;"COMPOSICAO",$A425&lt;&gt;"INSUMO",$A425&lt;&gt;"")</formula>
    </cfRule>
    <cfRule type="expression" dxfId="1967" priority="1806" stopIfTrue="1">
      <formula>AND(OR($A425="COMPOSICAO",$A425="INSUMO",$A425&lt;&gt;""),$A425&lt;&gt;"")</formula>
    </cfRule>
  </conditionalFormatting>
  <conditionalFormatting sqref="B425">
    <cfRule type="expression" dxfId="1966" priority="1803" stopIfTrue="1">
      <formula>AND($A425&lt;&gt;"COMPOSICAO",$A425&lt;&gt;"INSUMO",$A425&lt;&gt;"")</formula>
    </cfRule>
    <cfRule type="expression" dxfId="1965" priority="1804" stopIfTrue="1">
      <formula>AND(OR($A425="COMPOSICAO",$A425="INSUMO",$A425&lt;&gt;""),$A425&lt;&gt;"")</formula>
    </cfRule>
  </conditionalFormatting>
  <conditionalFormatting sqref="B425">
    <cfRule type="expression" dxfId="1964" priority="1801" stopIfTrue="1">
      <formula>AND($A425&lt;&gt;"COMPOSICAO",$A425&lt;&gt;"INSUMO",$A425&lt;&gt;"")</formula>
    </cfRule>
    <cfRule type="expression" dxfId="1963" priority="1802" stopIfTrue="1">
      <formula>AND(OR($A425="COMPOSICAO",$A425="INSUMO",$A425&lt;&gt;""),$A425&lt;&gt;"")</formula>
    </cfRule>
  </conditionalFormatting>
  <conditionalFormatting sqref="B425">
    <cfRule type="expression" dxfId="1962" priority="1799" stopIfTrue="1">
      <formula>AND($A425&lt;&gt;"COMPOSICAO",$A425&lt;&gt;"INSUMO",$A425&lt;&gt;"")</formula>
    </cfRule>
    <cfRule type="expression" dxfId="1961" priority="1800" stopIfTrue="1">
      <formula>AND(OR($A425="COMPOSICAO",$A425="INSUMO",$A425&lt;&gt;""),$A425&lt;&gt;"")</formula>
    </cfRule>
  </conditionalFormatting>
  <conditionalFormatting sqref="B425">
    <cfRule type="expression" dxfId="1960" priority="1797" stopIfTrue="1">
      <formula>AND($A425&lt;&gt;"COMPOSICAO",$A425&lt;&gt;"INSUMO",$A425&lt;&gt;"")</formula>
    </cfRule>
    <cfRule type="expression" dxfId="1959" priority="1798" stopIfTrue="1">
      <formula>AND(OR($A425="COMPOSICAO",$A425="INSUMO",$A425&lt;&gt;""),$A425&lt;&gt;"")</formula>
    </cfRule>
  </conditionalFormatting>
  <conditionalFormatting sqref="B425">
    <cfRule type="expression" dxfId="1958" priority="1795" stopIfTrue="1">
      <formula>AND($A425&lt;&gt;"COMPOSICAO",$A425&lt;&gt;"INSUMO",$A425&lt;&gt;"")</formula>
    </cfRule>
    <cfRule type="expression" dxfId="1957" priority="1796" stopIfTrue="1">
      <formula>AND(OR($A425="COMPOSICAO",$A425="INSUMO",$A425&lt;&gt;""),$A425&lt;&gt;"")</formula>
    </cfRule>
  </conditionalFormatting>
  <conditionalFormatting sqref="B425">
    <cfRule type="expression" dxfId="1956" priority="1793" stopIfTrue="1">
      <formula>AND($A425&lt;&gt;"COMPOSICAO",$A425&lt;&gt;"INSUMO",$A425&lt;&gt;"")</formula>
    </cfRule>
    <cfRule type="expression" dxfId="1955" priority="1794" stopIfTrue="1">
      <formula>AND(OR($A425="COMPOSICAO",$A425="INSUMO",$A425&lt;&gt;""),$A425&lt;&gt;"")</formula>
    </cfRule>
  </conditionalFormatting>
  <conditionalFormatting sqref="B425">
    <cfRule type="expression" dxfId="1954" priority="1791" stopIfTrue="1">
      <formula>AND($A425&lt;&gt;"COMPOSICAO",$A425&lt;&gt;"INSUMO",$A425&lt;&gt;"")</formula>
    </cfRule>
    <cfRule type="expression" dxfId="1953" priority="1792" stopIfTrue="1">
      <formula>AND(OR($A425="COMPOSICAO",$A425="INSUMO",$A425&lt;&gt;""),$A425&lt;&gt;"")</formula>
    </cfRule>
  </conditionalFormatting>
  <conditionalFormatting sqref="B425">
    <cfRule type="expression" dxfId="1952" priority="1789" stopIfTrue="1">
      <formula>AND($A425&lt;&gt;"COMPOSICAO",$A425&lt;&gt;"INSUMO",$A425&lt;&gt;"")</formula>
    </cfRule>
    <cfRule type="expression" dxfId="1951" priority="1790" stopIfTrue="1">
      <formula>AND(OR($A425="COMPOSICAO",$A425="INSUMO",$A425&lt;&gt;""),$A425&lt;&gt;"")</formula>
    </cfRule>
  </conditionalFormatting>
  <conditionalFormatting sqref="B425">
    <cfRule type="expression" dxfId="1950" priority="1787" stopIfTrue="1">
      <formula>AND($A425&lt;&gt;"COMPOSICAO",$A425&lt;&gt;"INSUMO",$A425&lt;&gt;"")</formula>
    </cfRule>
    <cfRule type="expression" dxfId="1949" priority="1788" stopIfTrue="1">
      <formula>AND(OR($A425="COMPOSICAO",$A425="INSUMO",$A425&lt;&gt;""),$A425&lt;&gt;"")</formula>
    </cfRule>
  </conditionalFormatting>
  <conditionalFormatting sqref="B425">
    <cfRule type="expression" dxfId="1948" priority="1785" stopIfTrue="1">
      <formula>AND($A425&lt;&gt;"COMPOSICAO",$A425&lt;&gt;"INSUMO",$A425&lt;&gt;"")</formula>
    </cfRule>
    <cfRule type="expression" dxfId="1947" priority="1786" stopIfTrue="1">
      <formula>AND(OR($A425="COMPOSICAO",$A425="INSUMO",$A425&lt;&gt;""),$A425&lt;&gt;"")</formula>
    </cfRule>
  </conditionalFormatting>
  <conditionalFormatting sqref="B425">
    <cfRule type="expression" dxfId="1946" priority="1783" stopIfTrue="1">
      <formula>AND($A425&lt;&gt;"COMPOSICAO",$A425&lt;&gt;"INSUMO",$A425&lt;&gt;"")</formula>
    </cfRule>
    <cfRule type="expression" dxfId="1945" priority="1784" stopIfTrue="1">
      <formula>AND(OR($A425="COMPOSICAO",$A425="INSUMO",$A425&lt;&gt;""),$A425&lt;&gt;"")</formula>
    </cfRule>
  </conditionalFormatting>
  <conditionalFormatting sqref="B425">
    <cfRule type="expression" dxfId="1944" priority="1781" stopIfTrue="1">
      <formula>AND($A425&lt;&gt;"COMPOSICAO",$A425&lt;&gt;"INSUMO",$A425&lt;&gt;"")</formula>
    </cfRule>
    <cfRule type="expression" dxfId="1943" priority="1782" stopIfTrue="1">
      <formula>AND(OR($A425="COMPOSICAO",$A425="INSUMO",$A425&lt;&gt;""),$A425&lt;&gt;"")</formula>
    </cfRule>
  </conditionalFormatting>
  <conditionalFormatting sqref="B425">
    <cfRule type="expression" dxfId="1942" priority="1779" stopIfTrue="1">
      <formula>AND($A425&lt;&gt;"COMPOSICAO",$A425&lt;&gt;"INSUMO",$A425&lt;&gt;"")</formula>
    </cfRule>
    <cfRule type="expression" dxfId="1941" priority="1780" stopIfTrue="1">
      <formula>AND(OR($A425="COMPOSICAO",$A425="INSUMO",$A425&lt;&gt;""),$A425&lt;&gt;"")</formula>
    </cfRule>
  </conditionalFormatting>
  <conditionalFormatting sqref="B425">
    <cfRule type="expression" dxfId="1940" priority="1777" stopIfTrue="1">
      <formula>AND($A425&lt;&gt;"COMPOSICAO",$A425&lt;&gt;"INSUMO",$A425&lt;&gt;"")</formula>
    </cfRule>
    <cfRule type="expression" dxfId="1939" priority="1778" stopIfTrue="1">
      <formula>AND(OR($A425="COMPOSICAO",$A425="INSUMO",$A425&lt;&gt;""),$A425&lt;&gt;"")</formula>
    </cfRule>
  </conditionalFormatting>
  <conditionalFormatting sqref="B425">
    <cfRule type="expression" dxfId="1938" priority="1775" stopIfTrue="1">
      <formula>AND($A425&lt;&gt;"COMPOSICAO",$A425&lt;&gt;"INSUMO",$A425&lt;&gt;"")</formula>
    </cfRule>
    <cfRule type="expression" dxfId="1937" priority="1776" stopIfTrue="1">
      <formula>AND(OR($A425="COMPOSICAO",$A425="INSUMO",$A425&lt;&gt;""),$A425&lt;&gt;"")</formula>
    </cfRule>
  </conditionalFormatting>
  <conditionalFormatting sqref="B425">
    <cfRule type="expression" dxfId="1936" priority="1773" stopIfTrue="1">
      <formula>AND($A425&lt;&gt;"COMPOSICAO",$A425&lt;&gt;"INSUMO",$A425&lt;&gt;"")</formula>
    </cfRule>
    <cfRule type="expression" dxfId="1935" priority="1774" stopIfTrue="1">
      <formula>AND(OR($A425="COMPOSICAO",$A425="INSUMO",$A425&lt;&gt;""),$A425&lt;&gt;"")</formula>
    </cfRule>
  </conditionalFormatting>
  <conditionalFormatting sqref="B425">
    <cfRule type="expression" dxfId="1934" priority="1771" stopIfTrue="1">
      <formula>AND($A425&lt;&gt;"COMPOSICAO",$A425&lt;&gt;"INSUMO",$A425&lt;&gt;"")</formula>
    </cfRule>
    <cfRule type="expression" dxfId="1933" priority="1772" stopIfTrue="1">
      <formula>AND(OR($A425="COMPOSICAO",$A425="INSUMO",$A425&lt;&gt;""),$A425&lt;&gt;"")</formula>
    </cfRule>
  </conditionalFormatting>
  <conditionalFormatting sqref="B425">
    <cfRule type="expression" dxfId="1932" priority="1769" stopIfTrue="1">
      <formula>AND($A425&lt;&gt;"COMPOSICAO",$A425&lt;&gt;"INSUMO",$A425&lt;&gt;"")</formula>
    </cfRule>
    <cfRule type="expression" dxfId="1931" priority="1770" stopIfTrue="1">
      <formula>AND(OR($A425="COMPOSICAO",$A425="INSUMO",$A425&lt;&gt;""),$A425&lt;&gt;"")</formula>
    </cfRule>
  </conditionalFormatting>
  <conditionalFormatting sqref="B425">
    <cfRule type="expression" dxfId="1930" priority="1767" stopIfTrue="1">
      <formula>AND($A425&lt;&gt;"COMPOSICAO",$A425&lt;&gt;"INSUMO",$A425&lt;&gt;"")</formula>
    </cfRule>
    <cfRule type="expression" dxfId="1929" priority="1768" stopIfTrue="1">
      <formula>AND(OR($A425="COMPOSICAO",$A425="INSUMO",$A425&lt;&gt;""),$A425&lt;&gt;"")</formula>
    </cfRule>
  </conditionalFormatting>
  <conditionalFormatting sqref="B425">
    <cfRule type="expression" dxfId="1928" priority="1765" stopIfTrue="1">
      <formula>AND($A425&lt;&gt;"COMPOSICAO",$A425&lt;&gt;"INSUMO",$A425&lt;&gt;"")</formula>
    </cfRule>
    <cfRule type="expression" dxfId="1927" priority="1766" stopIfTrue="1">
      <formula>AND(OR($A425="COMPOSICAO",$A425="INSUMO",$A425&lt;&gt;""),$A425&lt;&gt;"")</formula>
    </cfRule>
  </conditionalFormatting>
  <conditionalFormatting sqref="B425">
    <cfRule type="expression" dxfId="1926" priority="1763" stopIfTrue="1">
      <formula>AND($A425&lt;&gt;"COMPOSICAO",$A425&lt;&gt;"INSUMO",$A425&lt;&gt;"")</formula>
    </cfRule>
    <cfRule type="expression" dxfId="1925" priority="1764" stopIfTrue="1">
      <formula>AND(OR($A425="COMPOSICAO",$A425="INSUMO",$A425&lt;&gt;""),$A425&lt;&gt;"")</formula>
    </cfRule>
  </conditionalFormatting>
  <conditionalFormatting sqref="B425">
    <cfRule type="expression" dxfId="1924" priority="1761" stopIfTrue="1">
      <formula>AND($A425&lt;&gt;"COMPOSICAO",$A425&lt;&gt;"INSUMO",$A425&lt;&gt;"")</formula>
    </cfRule>
    <cfRule type="expression" dxfId="1923" priority="1762" stopIfTrue="1">
      <formula>AND(OR($A425="COMPOSICAO",$A425="INSUMO",$A425&lt;&gt;""),$A425&lt;&gt;"")</formula>
    </cfRule>
  </conditionalFormatting>
  <conditionalFormatting sqref="B425">
    <cfRule type="expression" dxfId="1922" priority="1759" stopIfTrue="1">
      <formula>AND($A425&lt;&gt;"COMPOSICAO",$A425&lt;&gt;"INSUMO",$A425&lt;&gt;"")</formula>
    </cfRule>
    <cfRule type="expression" dxfId="1921" priority="1760" stopIfTrue="1">
      <formula>AND(OR($A425="COMPOSICAO",$A425="INSUMO",$A425&lt;&gt;""),$A425&lt;&gt;"")</formula>
    </cfRule>
  </conditionalFormatting>
  <conditionalFormatting sqref="B425">
    <cfRule type="expression" dxfId="1920" priority="1757" stopIfTrue="1">
      <formula>AND($A425&lt;&gt;"COMPOSICAO",$A425&lt;&gt;"INSUMO",$A425&lt;&gt;"")</formula>
    </cfRule>
    <cfRule type="expression" dxfId="1919" priority="1758" stopIfTrue="1">
      <formula>AND(OR($A425="COMPOSICAO",$A425="INSUMO",$A425&lt;&gt;""),$A425&lt;&gt;"")</formula>
    </cfRule>
  </conditionalFormatting>
  <conditionalFormatting sqref="B425">
    <cfRule type="expression" dxfId="1918" priority="1755" stopIfTrue="1">
      <formula>AND($A425&lt;&gt;"COMPOSICAO",$A425&lt;&gt;"INSUMO",$A425&lt;&gt;"")</formula>
    </cfRule>
    <cfRule type="expression" dxfId="1917" priority="1756" stopIfTrue="1">
      <formula>AND(OR($A425="COMPOSICAO",$A425="INSUMO",$A425&lt;&gt;""),$A425&lt;&gt;"")</formula>
    </cfRule>
  </conditionalFormatting>
  <conditionalFormatting sqref="B425">
    <cfRule type="expression" dxfId="1916" priority="1753" stopIfTrue="1">
      <formula>AND($A425&lt;&gt;"COMPOSICAO",$A425&lt;&gt;"INSUMO",$A425&lt;&gt;"")</formula>
    </cfRule>
    <cfRule type="expression" dxfId="1915" priority="1754" stopIfTrue="1">
      <formula>AND(OR($A425="COMPOSICAO",$A425="INSUMO",$A425&lt;&gt;""),$A425&lt;&gt;"")</formula>
    </cfRule>
  </conditionalFormatting>
  <conditionalFormatting sqref="B425">
    <cfRule type="expression" dxfId="1914" priority="1751" stopIfTrue="1">
      <formula>AND($A425&lt;&gt;"COMPOSICAO",$A425&lt;&gt;"INSUMO",$A425&lt;&gt;"")</formula>
    </cfRule>
    <cfRule type="expression" dxfId="1913" priority="1752" stopIfTrue="1">
      <formula>AND(OR($A425="COMPOSICAO",$A425="INSUMO",$A425&lt;&gt;""),$A425&lt;&gt;"")</formula>
    </cfRule>
  </conditionalFormatting>
  <conditionalFormatting sqref="B425">
    <cfRule type="expression" dxfId="1912" priority="1749" stopIfTrue="1">
      <formula>AND($A425&lt;&gt;"COMPOSICAO",$A425&lt;&gt;"INSUMO",$A425&lt;&gt;"")</formula>
    </cfRule>
    <cfRule type="expression" dxfId="1911" priority="1750" stopIfTrue="1">
      <formula>AND(OR($A425="COMPOSICAO",$A425="INSUMO",$A425&lt;&gt;""),$A425&lt;&gt;"")</formula>
    </cfRule>
  </conditionalFormatting>
  <conditionalFormatting sqref="B425">
    <cfRule type="expression" dxfId="1910" priority="1747" stopIfTrue="1">
      <formula>AND($A425&lt;&gt;"COMPOSICAO",$A425&lt;&gt;"INSUMO",$A425&lt;&gt;"")</formula>
    </cfRule>
    <cfRule type="expression" dxfId="1909" priority="1748" stopIfTrue="1">
      <formula>AND(OR($A425="COMPOSICAO",$A425="INSUMO",$A425&lt;&gt;""),$A425&lt;&gt;"")</formula>
    </cfRule>
  </conditionalFormatting>
  <conditionalFormatting sqref="B425">
    <cfRule type="expression" dxfId="1908" priority="1745" stopIfTrue="1">
      <formula>AND($A425&lt;&gt;"COMPOSICAO",$A425&lt;&gt;"INSUMO",$A425&lt;&gt;"")</formula>
    </cfRule>
    <cfRule type="expression" dxfId="1907" priority="1746" stopIfTrue="1">
      <formula>AND(OR($A425="COMPOSICAO",$A425="INSUMO",$A425&lt;&gt;""),$A425&lt;&gt;"")</formula>
    </cfRule>
  </conditionalFormatting>
  <conditionalFormatting sqref="B425">
    <cfRule type="expression" dxfId="1906" priority="1743" stopIfTrue="1">
      <formula>AND($A425&lt;&gt;"COMPOSICAO",$A425&lt;&gt;"INSUMO",$A425&lt;&gt;"")</formula>
    </cfRule>
    <cfRule type="expression" dxfId="1905" priority="1744" stopIfTrue="1">
      <formula>AND(OR($A425="COMPOSICAO",$A425="INSUMO",$A425&lt;&gt;""),$A425&lt;&gt;"")</formula>
    </cfRule>
  </conditionalFormatting>
  <conditionalFormatting sqref="B435">
    <cfRule type="expression" dxfId="1904" priority="1741" stopIfTrue="1">
      <formula>AND($A435&lt;&gt;"COMPOSICAO",$A435&lt;&gt;"INSUMO",$A435&lt;&gt;"")</formula>
    </cfRule>
    <cfRule type="expression" dxfId="1903" priority="1742" stopIfTrue="1">
      <formula>AND(OR($A435="COMPOSICAO",$A435="INSUMO",$A435&lt;&gt;""),$A435&lt;&gt;"")</formula>
    </cfRule>
  </conditionalFormatting>
  <conditionalFormatting sqref="B435">
    <cfRule type="expression" dxfId="1902" priority="1739" stopIfTrue="1">
      <formula>AND($A435&lt;&gt;"COMPOSICAO",$A435&lt;&gt;"INSUMO",$A435&lt;&gt;"")</formula>
    </cfRule>
    <cfRule type="expression" dxfId="1901" priority="1740" stopIfTrue="1">
      <formula>AND(OR($A435="COMPOSICAO",$A435="INSUMO",$A435&lt;&gt;""),$A435&lt;&gt;"")</formula>
    </cfRule>
  </conditionalFormatting>
  <conditionalFormatting sqref="B435">
    <cfRule type="expression" dxfId="1900" priority="1737" stopIfTrue="1">
      <formula>AND($A435&lt;&gt;"COMPOSICAO",$A435&lt;&gt;"INSUMO",$A435&lt;&gt;"")</formula>
    </cfRule>
    <cfRule type="expression" dxfId="1899" priority="1738" stopIfTrue="1">
      <formula>AND(OR($A435="COMPOSICAO",$A435="INSUMO",$A435&lt;&gt;""),$A435&lt;&gt;"")</formula>
    </cfRule>
  </conditionalFormatting>
  <conditionalFormatting sqref="B435">
    <cfRule type="expression" dxfId="1898" priority="1735" stopIfTrue="1">
      <formula>AND($A435&lt;&gt;"COMPOSICAO",$A435&lt;&gt;"INSUMO",$A435&lt;&gt;"")</formula>
    </cfRule>
    <cfRule type="expression" dxfId="1897" priority="1736" stopIfTrue="1">
      <formula>AND(OR($A435="COMPOSICAO",$A435="INSUMO",$A435&lt;&gt;""),$A435&lt;&gt;"")</formula>
    </cfRule>
  </conditionalFormatting>
  <conditionalFormatting sqref="B435">
    <cfRule type="expression" dxfId="1896" priority="1733" stopIfTrue="1">
      <formula>AND($A435&lt;&gt;"COMPOSICAO",$A435&lt;&gt;"INSUMO",$A435&lt;&gt;"")</formula>
    </cfRule>
    <cfRule type="expression" dxfId="1895" priority="1734" stopIfTrue="1">
      <formula>AND(OR($A435="COMPOSICAO",$A435="INSUMO",$A435&lt;&gt;""),$A435&lt;&gt;"")</formula>
    </cfRule>
  </conditionalFormatting>
  <conditionalFormatting sqref="B435">
    <cfRule type="expression" dxfId="1894" priority="1731" stopIfTrue="1">
      <formula>AND($A435&lt;&gt;"COMPOSICAO",$A435&lt;&gt;"INSUMO",$A435&lt;&gt;"")</formula>
    </cfRule>
    <cfRule type="expression" dxfId="1893" priority="1732" stopIfTrue="1">
      <formula>AND(OR($A435="COMPOSICAO",$A435="INSUMO",$A435&lt;&gt;""),$A435&lt;&gt;"")</formula>
    </cfRule>
  </conditionalFormatting>
  <conditionalFormatting sqref="B435">
    <cfRule type="expression" dxfId="1892" priority="1729" stopIfTrue="1">
      <formula>AND($A435&lt;&gt;"COMPOSICAO",$A435&lt;&gt;"INSUMO",$A435&lt;&gt;"")</formula>
    </cfRule>
    <cfRule type="expression" dxfId="1891" priority="1730" stopIfTrue="1">
      <formula>AND(OR($A435="COMPOSICAO",$A435="INSUMO",$A435&lt;&gt;""),$A435&lt;&gt;"")</formula>
    </cfRule>
  </conditionalFormatting>
  <conditionalFormatting sqref="B435">
    <cfRule type="expression" dxfId="1890" priority="1727" stopIfTrue="1">
      <formula>AND($A435&lt;&gt;"COMPOSICAO",$A435&lt;&gt;"INSUMO",$A435&lt;&gt;"")</formula>
    </cfRule>
    <cfRule type="expression" dxfId="1889" priority="1728" stopIfTrue="1">
      <formula>AND(OR($A435="COMPOSICAO",$A435="INSUMO",$A435&lt;&gt;""),$A435&lt;&gt;"")</formula>
    </cfRule>
  </conditionalFormatting>
  <conditionalFormatting sqref="B435">
    <cfRule type="expression" dxfId="1888" priority="1725" stopIfTrue="1">
      <formula>AND($A435&lt;&gt;"COMPOSICAO",$A435&lt;&gt;"INSUMO",$A435&lt;&gt;"")</formula>
    </cfRule>
    <cfRule type="expression" dxfId="1887" priority="1726" stopIfTrue="1">
      <formula>AND(OR($A435="COMPOSICAO",$A435="INSUMO",$A435&lt;&gt;""),$A435&lt;&gt;"")</formula>
    </cfRule>
  </conditionalFormatting>
  <conditionalFormatting sqref="B435">
    <cfRule type="expression" dxfId="1886" priority="1723" stopIfTrue="1">
      <formula>AND($A435&lt;&gt;"COMPOSICAO",$A435&lt;&gt;"INSUMO",$A435&lt;&gt;"")</formula>
    </cfRule>
    <cfRule type="expression" dxfId="1885" priority="1724" stopIfTrue="1">
      <formula>AND(OR($A435="COMPOSICAO",$A435="INSUMO",$A435&lt;&gt;""),$A435&lt;&gt;"")</formula>
    </cfRule>
  </conditionalFormatting>
  <conditionalFormatting sqref="B435">
    <cfRule type="expression" dxfId="1884" priority="1721" stopIfTrue="1">
      <formula>AND($A435&lt;&gt;"COMPOSICAO",$A435&lt;&gt;"INSUMO",$A435&lt;&gt;"")</formula>
    </cfRule>
    <cfRule type="expression" dxfId="1883" priority="1722" stopIfTrue="1">
      <formula>AND(OR($A435="COMPOSICAO",$A435="INSUMO",$A435&lt;&gt;""),$A435&lt;&gt;"")</formula>
    </cfRule>
  </conditionalFormatting>
  <conditionalFormatting sqref="B435">
    <cfRule type="expression" dxfId="1882" priority="1719" stopIfTrue="1">
      <formula>AND($A435&lt;&gt;"COMPOSICAO",$A435&lt;&gt;"INSUMO",$A435&lt;&gt;"")</formula>
    </cfRule>
    <cfRule type="expression" dxfId="1881" priority="1720" stopIfTrue="1">
      <formula>AND(OR($A435="COMPOSICAO",$A435="INSUMO",$A435&lt;&gt;""),$A435&lt;&gt;"")</formula>
    </cfRule>
  </conditionalFormatting>
  <conditionalFormatting sqref="B435">
    <cfRule type="expression" dxfId="1880" priority="1717" stopIfTrue="1">
      <formula>AND($A435&lt;&gt;"COMPOSICAO",$A435&lt;&gt;"INSUMO",$A435&lt;&gt;"")</formula>
    </cfRule>
    <cfRule type="expression" dxfId="1879" priority="1718" stopIfTrue="1">
      <formula>AND(OR($A435="COMPOSICAO",$A435="INSUMO",$A435&lt;&gt;""),$A435&lt;&gt;"")</formula>
    </cfRule>
  </conditionalFormatting>
  <conditionalFormatting sqref="B435">
    <cfRule type="expression" dxfId="1878" priority="1715" stopIfTrue="1">
      <formula>AND($A435&lt;&gt;"COMPOSICAO",$A435&lt;&gt;"INSUMO",$A435&lt;&gt;"")</formula>
    </cfRule>
    <cfRule type="expression" dxfId="1877" priority="1716" stopIfTrue="1">
      <formula>AND(OR($A435="COMPOSICAO",$A435="INSUMO",$A435&lt;&gt;""),$A435&lt;&gt;"")</formula>
    </cfRule>
  </conditionalFormatting>
  <conditionalFormatting sqref="B435">
    <cfRule type="expression" dxfId="1876" priority="1713" stopIfTrue="1">
      <formula>AND($A435&lt;&gt;"COMPOSICAO",$A435&lt;&gt;"INSUMO",$A435&lt;&gt;"")</formula>
    </cfRule>
    <cfRule type="expression" dxfId="1875" priority="1714" stopIfTrue="1">
      <formula>AND(OR($A435="COMPOSICAO",$A435="INSUMO",$A435&lt;&gt;""),$A435&lt;&gt;"")</formula>
    </cfRule>
  </conditionalFormatting>
  <conditionalFormatting sqref="B435">
    <cfRule type="expression" dxfId="1874" priority="1711" stopIfTrue="1">
      <formula>AND($A435&lt;&gt;"COMPOSICAO",$A435&lt;&gt;"INSUMO",$A435&lt;&gt;"")</formula>
    </cfRule>
    <cfRule type="expression" dxfId="1873" priority="1712" stopIfTrue="1">
      <formula>AND(OR($A435="COMPOSICAO",$A435="INSUMO",$A435&lt;&gt;""),$A435&lt;&gt;"")</formula>
    </cfRule>
  </conditionalFormatting>
  <conditionalFormatting sqref="B435">
    <cfRule type="expression" dxfId="1872" priority="1709" stopIfTrue="1">
      <formula>AND($A435&lt;&gt;"COMPOSICAO",$A435&lt;&gt;"INSUMO",$A435&lt;&gt;"")</formula>
    </cfRule>
    <cfRule type="expression" dxfId="1871" priority="1710" stopIfTrue="1">
      <formula>AND(OR($A435="COMPOSICAO",$A435="INSUMO",$A435&lt;&gt;""),$A435&lt;&gt;"")</formula>
    </cfRule>
  </conditionalFormatting>
  <conditionalFormatting sqref="B435">
    <cfRule type="expression" dxfId="1870" priority="1707" stopIfTrue="1">
      <formula>AND($A435&lt;&gt;"COMPOSICAO",$A435&lt;&gt;"INSUMO",$A435&lt;&gt;"")</formula>
    </cfRule>
    <cfRule type="expression" dxfId="1869" priority="1708" stopIfTrue="1">
      <formula>AND(OR($A435="COMPOSICAO",$A435="INSUMO",$A435&lt;&gt;""),$A435&lt;&gt;"")</formula>
    </cfRule>
  </conditionalFormatting>
  <conditionalFormatting sqref="B435">
    <cfRule type="expression" dxfId="1868" priority="1705" stopIfTrue="1">
      <formula>AND($A435&lt;&gt;"COMPOSICAO",$A435&lt;&gt;"INSUMO",$A435&lt;&gt;"")</formula>
    </cfRule>
    <cfRule type="expression" dxfId="1867" priority="1706" stopIfTrue="1">
      <formula>AND(OR($A435="COMPOSICAO",$A435="INSUMO",$A435&lt;&gt;""),$A435&lt;&gt;"")</formula>
    </cfRule>
  </conditionalFormatting>
  <conditionalFormatting sqref="B435">
    <cfRule type="expression" dxfId="1866" priority="1703" stopIfTrue="1">
      <formula>AND($A435&lt;&gt;"COMPOSICAO",$A435&lt;&gt;"INSUMO",$A435&lt;&gt;"")</formula>
    </cfRule>
    <cfRule type="expression" dxfId="1865" priority="1704" stopIfTrue="1">
      <formula>AND(OR($A435="COMPOSICAO",$A435="INSUMO",$A435&lt;&gt;""),$A435&lt;&gt;"")</formula>
    </cfRule>
  </conditionalFormatting>
  <conditionalFormatting sqref="B435">
    <cfRule type="expression" dxfId="1864" priority="1701" stopIfTrue="1">
      <formula>AND($A435&lt;&gt;"COMPOSICAO",$A435&lt;&gt;"INSUMO",$A435&lt;&gt;"")</formula>
    </cfRule>
    <cfRule type="expression" dxfId="1863" priority="1702" stopIfTrue="1">
      <formula>AND(OR($A435="COMPOSICAO",$A435="INSUMO",$A435&lt;&gt;""),$A435&lt;&gt;"")</formula>
    </cfRule>
  </conditionalFormatting>
  <conditionalFormatting sqref="B435">
    <cfRule type="expression" dxfId="1862" priority="1699" stopIfTrue="1">
      <formula>AND($A435&lt;&gt;"COMPOSICAO",$A435&lt;&gt;"INSUMO",$A435&lt;&gt;"")</formula>
    </cfRule>
    <cfRule type="expression" dxfId="1861" priority="1700" stopIfTrue="1">
      <formula>AND(OR($A435="COMPOSICAO",$A435="INSUMO",$A435&lt;&gt;""),$A435&lt;&gt;"")</formula>
    </cfRule>
  </conditionalFormatting>
  <conditionalFormatting sqref="B435">
    <cfRule type="expression" dxfId="1860" priority="1697" stopIfTrue="1">
      <formula>AND($A435&lt;&gt;"COMPOSICAO",$A435&lt;&gt;"INSUMO",$A435&lt;&gt;"")</formula>
    </cfRule>
    <cfRule type="expression" dxfId="1859" priority="1698" stopIfTrue="1">
      <formula>AND(OR($A435="COMPOSICAO",$A435="INSUMO",$A435&lt;&gt;""),$A435&lt;&gt;"")</formula>
    </cfRule>
  </conditionalFormatting>
  <conditionalFormatting sqref="B435">
    <cfRule type="expression" dxfId="1858" priority="1695" stopIfTrue="1">
      <formula>AND($A435&lt;&gt;"COMPOSICAO",$A435&lt;&gt;"INSUMO",$A435&lt;&gt;"")</formula>
    </cfRule>
    <cfRule type="expression" dxfId="1857" priority="1696" stopIfTrue="1">
      <formula>AND(OR($A435="COMPOSICAO",$A435="INSUMO",$A435&lt;&gt;""),$A435&lt;&gt;"")</formula>
    </cfRule>
  </conditionalFormatting>
  <conditionalFormatting sqref="B435">
    <cfRule type="expression" dxfId="1856" priority="1693" stopIfTrue="1">
      <formula>AND($A435&lt;&gt;"COMPOSICAO",$A435&lt;&gt;"INSUMO",$A435&lt;&gt;"")</formula>
    </cfRule>
    <cfRule type="expression" dxfId="1855" priority="1694" stopIfTrue="1">
      <formula>AND(OR($A435="COMPOSICAO",$A435="INSUMO",$A435&lt;&gt;""),$A435&lt;&gt;"")</formula>
    </cfRule>
  </conditionalFormatting>
  <conditionalFormatting sqref="B435">
    <cfRule type="expression" dxfId="1854" priority="1691" stopIfTrue="1">
      <formula>AND($A435&lt;&gt;"COMPOSICAO",$A435&lt;&gt;"INSUMO",$A435&lt;&gt;"")</formula>
    </cfRule>
    <cfRule type="expression" dxfId="1853" priority="1692" stopIfTrue="1">
      <formula>AND(OR($A435="COMPOSICAO",$A435="INSUMO",$A435&lt;&gt;""),$A435&lt;&gt;"")</formula>
    </cfRule>
  </conditionalFormatting>
  <conditionalFormatting sqref="B435">
    <cfRule type="expression" dxfId="1852" priority="1689" stopIfTrue="1">
      <formula>AND($A435&lt;&gt;"COMPOSICAO",$A435&lt;&gt;"INSUMO",$A435&lt;&gt;"")</formula>
    </cfRule>
    <cfRule type="expression" dxfId="1851" priority="1690" stopIfTrue="1">
      <formula>AND(OR($A435="COMPOSICAO",$A435="INSUMO",$A435&lt;&gt;""),$A435&lt;&gt;"")</formula>
    </cfRule>
  </conditionalFormatting>
  <conditionalFormatting sqref="B435">
    <cfRule type="expression" dxfId="1850" priority="1687" stopIfTrue="1">
      <formula>AND($A435&lt;&gt;"COMPOSICAO",$A435&lt;&gt;"INSUMO",$A435&lt;&gt;"")</formula>
    </cfRule>
    <cfRule type="expression" dxfId="1849" priority="1688" stopIfTrue="1">
      <formula>AND(OR($A435="COMPOSICAO",$A435="INSUMO",$A435&lt;&gt;""),$A435&lt;&gt;"")</formula>
    </cfRule>
  </conditionalFormatting>
  <conditionalFormatting sqref="B435">
    <cfRule type="expression" dxfId="1848" priority="1685" stopIfTrue="1">
      <formula>AND($A435&lt;&gt;"COMPOSICAO",$A435&lt;&gt;"INSUMO",$A435&lt;&gt;"")</formula>
    </cfRule>
    <cfRule type="expression" dxfId="1847" priority="1686" stopIfTrue="1">
      <formula>AND(OR($A435="COMPOSICAO",$A435="INSUMO",$A435&lt;&gt;""),$A435&lt;&gt;"")</formula>
    </cfRule>
  </conditionalFormatting>
  <conditionalFormatting sqref="B435">
    <cfRule type="expression" dxfId="1846" priority="1683" stopIfTrue="1">
      <formula>AND($A435&lt;&gt;"COMPOSICAO",$A435&lt;&gt;"INSUMO",$A435&lt;&gt;"")</formula>
    </cfRule>
    <cfRule type="expression" dxfId="1845" priority="1684" stopIfTrue="1">
      <formula>AND(OR($A435="COMPOSICAO",$A435="INSUMO",$A435&lt;&gt;""),$A435&lt;&gt;"")</formula>
    </cfRule>
  </conditionalFormatting>
  <conditionalFormatting sqref="B435">
    <cfRule type="expression" dxfId="1844" priority="1681" stopIfTrue="1">
      <formula>AND($A435&lt;&gt;"COMPOSICAO",$A435&lt;&gt;"INSUMO",$A435&lt;&gt;"")</formula>
    </cfRule>
    <cfRule type="expression" dxfId="1843" priority="1682" stopIfTrue="1">
      <formula>AND(OR($A435="COMPOSICAO",$A435="INSUMO",$A435&lt;&gt;""),$A435&lt;&gt;"")</formula>
    </cfRule>
  </conditionalFormatting>
  <conditionalFormatting sqref="B435">
    <cfRule type="expression" dxfId="1842" priority="1679" stopIfTrue="1">
      <formula>AND($A435&lt;&gt;"COMPOSICAO",$A435&lt;&gt;"INSUMO",$A435&lt;&gt;"")</formula>
    </cfRule>
    <cfRule type="expression" dxfId="1841" priority="1680" stopIfTrue="1">
      <formula>AND(OR($A435="COMPOSICAO",$A435="INSUMO",$A435&lt;&gt;""),$A435&lt;&gt;"")</formula>
    </cfRule>
  </conditionalFormatting>
  <conditionalFormatting sqref="B435">
    <cfRule type="expression" dxfId="1840" priority="1677" stopIfTrue="1">
      <formula>AND($A435&lt;&gt;"COMPOSICAO",$A435&lt;&gt;"INSUMO",$A435&lt;&gt;"")</formula>
    </cfRule>
    <cfRule type="expression" dxfId="1839" priority="1678" stopIfTrue="1">
      <formula>AND(OR($A435="COMPOSICAO",$A435="INSUMO",$A435&lt;&gt;""),$A435&lt;&gt;"")</formula>
    </cfRule>
  </conditionalFormatting>
  <conditionalFormatting sqref="B435">
    <cfRule type="expression" dxfId="1838" priority="1675" stopIfTrue="1">
      <formula>AND($A435&lt;&gt;"COMPOSICAO",$A435&lt;&gt;"INSUMO",$A435&lt;&gt;"")</formula>
    </cfRule>
    <cfRule type="expression" dxfId="1837" priority="1676" stopIfTrue="1">
      <formula>AND(OR($A435="COMPOSICAO",$A435="INSUMO",$A435&lt;&gt;""),$A435&lt;&gt;"")</formula>
    </cfRule>
  </conditionalFormatting>
  <conditionalFormatting sqref="B435">
    <cfRule type="expression" dxfId="1836" priority="1673" stopIfTrue="1">
      <formula>AND($A435&lt;&gt;"COMPOSICAO",$A435&lt;&gt;"INSUMO",$A435&lt;&gt;"")</formula>
    </cfRule>
    <cfRule type="expression" dxfId="1835" priority="1674" stopIfTrue="1">
      <formula>AND(OR($A435="COMPOSICAO",$A435="INSUMO",$A435&lt;&gt;""),$A435&lt;&gt;"")</formula>
    </cfRule>
  </conditionalFormatting>
  <conditionalFormatting sqref="B435">
    <cfRule type="expression" dxfId="1834" priority="1671" stopIfTrue="1">
      <formula>AND($A435&lt;&gt;"COMPOSICAO",$A435&lt;&gt;"INSUMO",$A435&lt;&gt;"")</formula>
    </cfRule>
    <cfRule type="expression" dxfId="1833" priority="1672" stopIfTrue="1">
      <formula>AND(OR($A435="COMPOSICAO",$A435="INSUMO",$A435&lt;&gt;""),$A435&lt;&gt;"")</formula>
    </cfRule>
  </conditionalFormatting>
  <conditionalFormatting sqref="B435">
    <cfRule type="expression" dxfId="1832" priority="1669" stopIfTrue="1">
      <formula>AND($A435&lt;&gt;"COMPOSICAO",$A435&lt;&gt;"INSUMO",$A435&lt;&gt;"")</formula>
    </cfRule>
    <cfRule type="expression" dxfId="1831" priority="1670" stopIfTrue="1">
      <formula>AND(OR($A435="COMPOSICAO",$A435="INSUMO",$A435&lt;&gt;""),$A435&lt;&gt;"")</formula>
    </cfRule>
  </conditionalFormatting>
  <conditionalFormatting sqref="B435">
    <cfRule type="expression" dxfId="1830" priority="1667" stopIfTrue="1">
      <formula>AND($A435&lt;&gt;"COMPOSICAO",$A435&lt;&gt;"INSUMO",$A435&lt;&gt;"")</formula>
    </cfRule>
    <cfRule type="expression" dxfId="1829" priority="1668" stopIfTrue="1">
      <formula>AND(OR($A435="COMPOSICAO",$A435="INSUMO",$A435&lt;&gt;""),$A435&lt;&gt;"")</formula>
    </cfRule>
  </conditionalFormatting>
  <conditionalFormatting sqref="B435">
    <cfRule type="expression" dxfId="1828" priority="1665" stopIfTrue="1">
      <formula>AND($A435&lt;&gt;"COMPOSICAO",$A435&lt;&gt;"INSUMO",$A435&lt;&gt;"")</formula>
    </cfRule>
    <cfRule type="expression" dxfId="1827" priority="1666" stopIfTrue="1">
      <formula>AND(OR($A435="COMPOSICAO",$A435="INSUMO",$A435&lt;&gt;""),$A435&lt;&gt;"")</formula>
    </cfRule>
  </conditionalFormatting>
  <conditionalFormatting sqref="B435">
    <cfRule type="expression" dxfId="1826" priority="1663" stopIfTrue="1">
      <formula>AND($A435&lt;&gt;"COMPOSICAO",$A435&lt;&gt;"INSUMO",$A435&lt;&gt;"")</formula>
    </cfRule>
    <cfRule type="expression" dxfId="1825" priority="1664" stopIfTrue="1">
      <formula>AND(OR($A435="COMPOSICAO",$A435="INSUMO",$A435&lt;&gt;""),$A435&lt;&gt;"")</formula>
    </cfRule>
  </conditionalFormatting>
  <conditionalFormatting sqref="B435">
    <cfRule type="expression" dxfId="1824" priority="1661" stopIfTrue="1">
      <formula>AND($A435&lt;&gt;"COMPOSICAO",$A435&lt;&gt;"INSUMO",$A435&lt;&gt;"")</formula>
    </cfRule>
    <cfRule type="expression" dxfId="1823" priority="1662" stopIfTrue="1">
      <formula>AND(OR($A435="COMPOSICAO",$A435="INSUMO",$A435&lt;&gt;""),$A435&lt;&gt;"")</formula>
    </cfRule>
  </conditionalFormatting>
  <conditionalFormatting sqref="B435">
    <cfRule type="expression" dxfId="1822" priority="1659" stopIfTrue="1">
      <formula>AND($A435&lt;&gt;"COMPOSICAO",$A435&lt;&gt;"INSUMO",$A435&lt;&gt;"")</formula>
    </cfRule>
    <cfRule type="expression" dxfId="1821" priority="1660" stopIfTrue="1">
      <formula>AND(OR($A435="COMPOSICAO",$A435="INSUMO",$A435&lt;&gt;""),$A435&lt;&gt;"")</formula>
    </cfRule>
  </conditionalFormatting>
  <conditionalFormatting sqref="B435">
    <cfRule type="expression" dxfId="1820" priority="1657" stopIfTrue="1">
      <formula>AND($A435&lt;&gt;"COMPOSICAO",$A435&lt;&gt;"INSUMO",$A435&lt;&gt;"")</formula>
    </cfRule>
    <cfRule type="expression" dxfId="1819" priority="1658" stopIfTrue="1">
      <formula>AND(OR($A435="COMPOSICAO",$A435="INSUMO",$A435&lt;&gt;""),$A435&lt;&gt;"")</formula>
    </cfRule>
  </conditionalFormatting>
  <conditionalFormatting sqref="B435">
    <cfRule type="expression" dxfId="1818" priority="1655" stopIfTrue="1">
      <formula>AND($A435&lt;&gt;"COMPOSICAO",$A435&lt;&gt;"INSUMO",$A435&lt;&gt;"")</formula>
    </cfRule>
    <cfRule type="expression" dxfId="1817" priority="1656" stopIfTrue="1">
      <formula>AND(OR($A435="COMPOSICAO",$A435="INSUMO",$A435&lt;&gt;""),$A435&lt;&gt;"")</formula>
    </cfRule>
  </conditionalFormatting>
  <conditionalFormatting sqref="B435">
    <cfRule type="expression" dxfId="1816" priority="1653" stopIfTrue="1">
      <formula>AND($A435&lt;&gt;"COMPOSICAO",$A435&lt;&gt;"INSUMO",$A435&lt;&gt;"")</formula>
    </cfRule>
    <cfRule type="expression" dxfId="1815" priority="1654" stopIfTrue="1">
      <formula>AND(OR($A435="COMPOSICAO",$A435="INSUMO",$A435&lt;&gt;""),$A435&lt;&gt;"")</formula>
    </cfRule>
  </conditionalFormatting>
  <conditionalFormatting sqref="B435">
    <cfRule type="expression" dxfId="1814" priority="1651" stopIfTrue="1">
      <formula>AND($A435&lt;&gt;"COMPOSICAO",$A435&lt;&gt;"INSUMO",$A435&lt;&gt;"")</formula>
    </cfRule>
    <cfRule type="expression" dxfId="1813" priority="1652" stopIfTrue="1">
      <formula>AND(OR($A435="COMPOSICAO",$A435="INSUMO",$A435&lt;&gt;""),$A435&lt;&gt;"")</formula>
    </cfRule>
  </conditionalFormatting>
  <conditionalFormatting sqref="B435">
    <cfRule type="expression" dxfId="1812" priority="1649" stopIfTrue="1">
      <formula>AND($A435&lt;&gt;"COMPOSICAO",$A435&lt;&gt;"INSUMO",$A435&lt;&gt;"")</formula>
    </cfRule>
    <cfRule type="expression" dxfId="1811" priority="1650" stopIfTrue="1">
      <formula>AND(OR($A435="COMPOSICAO",$A435="INSUMO",$A435&lt;&gt;""),$A435&lt;&gt;"")</formula>
    </cfRule>
  </conditionalFormatting>
  <conditionalFormatting sqref="B435">
    <cfRule type="expression" dxfId="1810" priority="1647" stopIfTrue="1">
      <formula>AND($A435&lt;&gt;"COMPOSICAO",$A435&lt;&gt;"INSUMO",$A435&lt;&gt;"")</formula>
    </cfRule>
    <cfRule type="expression" dxfId="1809" priority="1648" stopIfTrue="1">
      <formula>AND(OR($A435="COMPOSICAO",$A435="INSUMO",$A435&lt;&gt;""),$A435&lt;&gt;"")</formula>
    </cfRule>
  </conditionalFormatting>
  <conditionalFormatting sqref="B435">
    <cfRule type="expression" dxfId="1808" priority="1645" stopIfTrue="1">
      <formula>AND($A435&lt;&gt;"COMPOSICAO",$A435&lt;&gt;"INSUMO",$A435&lt;&gt;"")</formula>
    </cfRule>
    <cfRule type="expression" dxfId="1807" priority="1646" stopIfTrue="1">
      <formula>AND(OR($A435="COMPOSICAO",$A435="INSUMO",$A435&lt;&gt;""),$A435&lt;&gt;"")</formula>
    </cfRule>
  </conditionalFormatting>
  <conditionalFormatting sqref="B435">
    <cfRule type="expression" dxfId="1806" priority="1643" stopIfTrue="1">
      <formula>AND($A435&lt;&gt;"COMPOSICAO",$A435&lt;&gt;"INSUMO",$A435&lt;&gt;"")</formula>
    </cfRule>
    <cfRule type="expression" dxfId="1805" priority="1644" stopIfTrue="1">
      <formula>AND(OR($A435="COMPOSICAO",$A435="INSUMO",$A435&lt;&gt;""),$A435&lt;&gt;"")</formula>
    </cfRule>
  </conditionalFormatting>
  <conditionalFormatting sqref="B435">
    <cfRule type="expression" dxfId="1804" priority="1641" stopIfTrue="1">
      <formula>AND($A435&lt;&gt;"COMPOSICAO",$A435&lt;&gt;"INSUMO",$A435&lt;&gt;"")</formula>
    </cfRule>
    <cfRule type="expression" dxfId="1803" priority="1642" stopIfTrue="1">
      <formula>AND(OR($A435="COMPOSICAO",$A435="INSUMO",$A435&lt;&gt;""),$A435&lt;&gt;"")</formula>
    </cfRule>
  </conditionalFormatting>
  <conditionalFormatting sqref="B435">
    <cfRule type="expression" dxfId="1802" priority="1639" stopIfTrue="1">
      <formula>AND($A435&lt;&gt;"COMPOSICAO",$A435&lt;&gt;"INSUMO",$A435&lt;&gt;"")</formula>
    </cfRule>
    <cfRule type="expression" dxfId="1801" priority="1640" stopIfTrue="1">
      <formula>AND(OR($A435="COMPOSICAO",$A435="INSUMO",$A435&lt;&gt;""),$A435&lt;&gt;"")</formula>
    </cfRule>
  </conditionalFormatting>
  <conditionalFormatting sqref="B435">
    <cfRule type="expression" dxfId="1800" priority="1637" stopIfTrue="1">
      <formula>AND($A435&lt;&gt;"COMPOSICAO",$A435&lt;&gt;"INSUMO",$A435&lt;&gt;"")</formula>
    </cfRule>
    <cfRule type="expression" dxfId="1799" priority="1638" stopIfTrue="1">
      <formula>AND(OR($A435="COMPOSICAO",$A435="INSUMO",$A435&lt;&gt;""),$A435&lt;&gt;"")</formula>
    </cfRule>
  </conditionalFormatting>
  <conditionalFormatting sqref="B435">
    <cfRule type="expression" dxfId="1798" priority="1635" stopIfTrue="1">
      <formula>AND($A435&lt;&gt;"COMPOSICAO",$A435&lt;&gt;"INSUMO",$A435&lt;&gt;"")</formula>
    </cfRule>
    <cfRule type="expression" dxfId="1797" priority="1636" stopIfTrue="1">
      <formula>AND(OR($A435="COMPOSICAO",$A435="INSUMO",$A435&lt;&gt;""),$A435&lt;&gt;"")</formula>
    </cfRule>
  </conditionalFormatting>
  <conditionalFormatting sqref="B435">
    <cfRule type="expression" dxfId="1796" priority="1633" stopIfTrue="1">
      <formula>AND($A435&lt;&gt;"COMPOSICAO",$A435&lt;&gt;"INSUMO",$A435&lt;&gt;"")</formula>
    </cfRule>
    <cfRule type="expression" dxfId="1795" priority="1634" stopIfTrue="1">
      <formula>AND(OR($A435="COMPOSICAO",$A435="INSUMO",$A435&lt;&gt;""),$A435&lt;&gt;"")</formula>
    </cfRule>
  </conditionalFormatting>
  <conditionalFormatting sqref="B435">
    <cfRule type="expression" dxfId="1794" priority="1631" stopIfTrue="1">
      <formula>AND($A435&lt;&gt;"COMPOSICAO",$A435&lt;&gt;"INSUMO",$A435&lt;&gt;"")</formula>
    </cfRule>
    <cfRule type="expression" dxfId="1793" priority="1632" stopIfTrue="1">
      <formula>AND(OR($A435="COMPOSICAO",$A435="INSUMO",$A435&lt;&gt;""),$A435&lt;&gt;"")</formula>
    </cfRule>
  </conditionalFormatting>
  <conditionalFormatting sqref="B444">
    <cfRule type="expression" dxfId="1792" priority="1629" stopIfTrue="1">
      <formula>AND($A444&lt;&gt;"COMPOSICAO",$A444&lt;&gt;"INSUMO",$A444&lt;&gt;"")</formula>
    </cfRule>
    <cfRule type="expression" dxfId="1791" priority="1630" stopIfTrue="1">
      <formula>AND(OR($A444="COMPOSICAO",$A444="INSUMO",$A444&lt;&gt;""),$A444&lt;&gt;"")</formula>
    </cfRule>
  </conditionalFormatting>
  <conditionalFormatting sqref="B444">
    <cfRule type="expression" dxfId="1790" priority="1627" stopIfTrue="1">
      <formula>AND($A444&lt;&gt;"COMPOSICAO",$A444&lt;&gt;"INSUMO",$A444&lt;&gt;"")</formula>
    </cfRule>
    <cfRule type="expression" dxfId="1789" priority="1628" stopIfTrue="1">
      <formula>AND(OR($A444="COMPOSICAO",$A444="INSUMO",$A444&lt;&gt;""),$A444&lt;&gt;"")</formula>
    </cfRule>
  </conditionalFormatting>
  <conditionalFormatting sqref="B444">
    <cfRule type="expression" dxfId="1788" priority="1625" stopIfTrue="1">
      <formula>AND($A444&lt;&gt;"COMPOSICAO",$A444&lt;&gt;"INSUMO",$A444&lt;&gt;"")</formula>
    </cfRule>
    <cfRule type="expression" dxfId="1787" priority="1626" stopIfTrue="1">
      <formula>AND(OR($A444="COMPOSICAO",$A444="INSUMO",$A444&lt;&gt;""),$A444&lt;&gt;"")</formula>
    </cfRule>
  </conditionalFormatting>
  <conditionalFormatting sqref="B444">
    <cfRule type="expression" dxfId="1786" priority="1623" stopIfTrue="1">
      <formula>AND($A444&lt;&gt;"COMPOSICAO",$A444&lt;&gt;"INSUMO",$A444&lt;&gt;"")</formula>
    </cfRule>
    <cfRule type="expression" dxfId="1785" priority="1624" stopIfTrue="1">
      <formula>AND(OR($A444="COMPOSICAO",$A444="INSUMO",$A444&lt;&gt;""),$A444&lt;&gt;"")</formula>
    </cfRule>
  </conditionalFormatting>
  <conditionalFormatting sqref="B444">
    <cfRule type="expression" dxfId="1784" priority="1621" stopIfTrue="1">
      <formula>AND($A444&lt;&gt;"COMPOSICAO",$A444&lt;&gt;"INSUMO",$A444&lt;&gt;"")</formula>
    </cfRule>
    <cfRule type="expression" dxfId="1783" priority="1622" stopIfTrue="1">
      <formula>AND(OR($A444="COMPOSICAO",$A444="INSUMO",$A444&lt;&gt;""),$A444&lt;&gt;"")</formula>
    </cfRule>
  </conditionalFormatting>
  <conditionalFormatting sqref="B444">
    <cfRule type="expression" dxfId="1782" priority="1619" stopIfTrue="1">
      <formula>AND($A444&lt;&gt;"COMPOSICAO",$A444&lt;&gt;"INSUMO",$A444&lt;&gt;"")</formula>
    </cfRule>
    <cfRule type="expression" dxfId="1781" priority="1620" stopIfTrue="1">
      <formula>AND(OR($A444="COMPOSICAO",$A444="INSUMO",$A444&lt;&gt;""),$A444&lt;&gt;"")</formula>
    </cfRule>
  </conditionalFormatting>
  <conditionalFormatting sqref="B444">
    <cfRule type="expression" dxfId="1780" priority="1617" stopIfTrue="1">
      <formula>AND($A444&lt;&gt;"COMPOSICAO",$A444&lt;&gt;"INSUMO",$A444&lt;&gt;"")</formula>
    </cfRule>
    <cfRule type="expression" dxfId="1779" priority="1618" stopIfTrue="1">
      <formula>AND(OR($A444="COMPOSICAO",$A444="INSUMO",$A444&lt;&gt;""),$A444&lt;&gt;"")</formula>
    </cfRule>
  </conditionalFormatting>
  <conditionalFormatting sqref="B444">
    <cfRule type="expression" dxfId="1778" priority="1615" stopIfTrue="1">
      <formula>AND($A444&lt;&gt;"COMPOSICAO",$A444&lt;&gt;"INSUMO",$A444&lt;&gt;"")</formula>
    </cfRule>
    <cfRule type="expression" dxfId="1777" priority="1616" stopIfTrue="1">
      <formula>AND(OR($A444="COMPOSICAO",$A444="INSUMO",$A444&lt;&gt;""),$A444&lt;&gt;"")</formula>
    </cfRule>
  </conditionalFormatting>
  <conditionalFormatting sqref="B444">
    <cfRule type="expression" dxfId="1776" priority="1613" stopIfTrue="1">
      <formula>AND($A444&lt;&gt;"COMPOSICAO",$A444&lt;&gt;"INSUMO",$A444&lt;&gt;"")</formula>
    </cfRule>
    <cfRule type="expression" dxfId="1775" priority="1614" stopIfTrue="1">
      <formula>AND(OR($A444="COMPOSICAO",$A444="INSUMO",$A444&lt;&gt;""),$A444&lt;&gt;"")</formula>
    </cfRule>
  </conditionalFormatting>
  <conditionalFormatting sqref="B444">
    <cfRule type="expression" dxfId="1774" priority="1611" stopIfTrue="1">
      <formula>AND($A444&lt;&gt;"COMPOSICAO",$A444&lt;&gt;"INSUMO",$A444&lt;&gt;"")</formula>
    </cfRule>
    <cfRule type="expression" dxfId="1773" priority="1612" stopIfTrue="1">
      <formula>AND(OR($A444="COMPOSICAO",$A444="INSUMO",$A444&lt;&gt;""),$A444&lt;&gt;"")</formula>
    </cfRule>
  </conditionalFormatting>
  <conditionalFormatting sqref="B444">
    <cfRule type="expression" dxfId="1772" priority="1609" stopIfTrue="1">
      <formula>AND($A444&lt;&gt;"COMPOSICAO",$A444&lt;&gt;"INSUMO",$A444&lt;&gt;"")</formula>
    </cfRule>
    <cfRule type="expression" dxfId="1771" priority="1610" stopIfTrue="1">
      <formula>AND(OR($A444="COMPOSICAO",$A444="INSUMO",$A444&lt;&gt;""),$A444&lt;&gt;"")</formula>
    </cfRule>
  </conditionalFormatting>
  <conditionalFormatting sqref="B444">
    <cfRule type="expression" dxfId="1770" priority="1607" stopIfTrue="1">
      <formula>AND($A444&lt;&gt;"COMPOSICAO",$A444&lt;&gt;"INSUMO",$A444&lt;&gt;"")</formula>
    </cfRule>
    <cfRule type="expression" dxfId="1769" priority="1608" stopIfTrue="1">
      <formula>AND(OR($A444="COMPOSICAO",$A444="INSUMO",$A444&lt;&gt;""),$A444&lt;&gt;"")</formula>
    </cfRule>
  </conditionalFormatting>
  <conditionalFormatting sqref="B444">
    <cfRule type="expression" dxfId="1768" priority="1605" stopIfTrue="1">
      <formula>AND($A444&lt;&gt;"COMPOSICAO",$A444&lt;&gt;"INSUMO",$A444&lt;&gt;"")</formula>
    </cfRule>
    <cfRule type="expression" dxfId="1767" priority="1606" stopIfTrue="1">
      <formula>AND(OR($A444="COMPOSICAO",$A444="INSUMO",$A444&lt;&gt;""),$A444&lt;&gt;"")</formula>
    </cfRule>
  </conditionalFormatting>
  <conditionalFormatting sqref="B444">
    <cfRule type="expression" dxfId="1766" priority="1603" stopIfTrue="1">
      <formula>AND($A444&lt;&gt;"COMPOSICAO",$A444&lt;&gt;"INSUMO",$A444&lt;&gt;"")</formula>
    </cfRule>
    <cfRule type="expression" dxfId="1765" priority="1604" stopIfTrue="1">
      <formula>AND(OR($A444="COMPOSICAO",$A444="INSUMO",$A444&lt;&gt;""),$A444&lt;&gt;"")</formula>
    </cfRule>
  </conditionalFormatting>
  <conditionalFormatting sqref="B444">
    <cfRule type="expression" dxfId="1764" priority="1601" stopIfTrue="1">
      <formula>AND($A444&lt;&gt;"COMPOSICAO",$A444&lt;&gt;"INSUMO",$A444&lt;&gt;"")</formula>
    </cfRule>
    <cfRule type="expression" dxfId="1763" priority="1602" stopIfTrue="1">
      <formula>AND(OR($A444="COMPOSICAO",$A444="INSUMO",$A444&lt;&gt;""),$A444&lt;&gt;"")</formula>
    </cfRule>
  </conditionalFormatting>
  <conditionalFormatting sqref="B444">
    <cfRule type="expression" dxfId="1762" priority="1599" stopIfTrue="1">
      <formula>AND($A444&lt;&gt;"COMPOSICAO",$A444&lt;&gt;"INSUMO",$A444&lt;&gt;"")</formula>
    </cfRule>
    <cfRule type="expression" dxfId="1761" priority="1600" stopIfTrue="1">
      <formula>AND(OR($A444="COMPOSICAO",$A444="INSUMO",$A444&lt;&gt;""),$A444&lt;&gt;"")</formula>
    </cfRule>
  </conditionalFormatting>
  <conditionalFormatting sqref="B444">
    <cfRule type="expression" dxfId="1760" priority="1597" stopIfTrue="1">
      <formula>AND($A444&lt;&gt;"COMPOSICAO",$A444&lt;&gt;"INSUMO",$A444&lt;&gt;"")</formula>
    </cfRule>
    <cfRule type="expression" dxfId="1759" priority="1598" stopIfTrue="1">
      <formula>AND(OR($A444="COMPOSICAO",$A444="INSUMO",$A444&lt;&gt;""),$A444&lt;&gt;"")</formula>
    </cfRule>
  </conditionalFormatting>
  <conditionalFormatting sqref="B444">
    <cfRule type="expression" dxfId="1758" priority="1595" stopIfTrue="1">
      <formula>AND($A444&lt;&gt;"COMPOSICAO",$A444&lt;&gt;"INSUMO",$A444&lt;&gt;"")</formula>
    </cfRule>
    <cfRule type="expression" dxfId="1757" priority="1596" stopIfTrue="1">
      <formula>AND(OR($A444="COMPOSICAO",$A444="INSUMO",$A444&lt;&gt;""),$A444&lt;&gt;"")</formula>
    </cfRule>
  </conditionalFormatting>
  <conditionalFormatting sqref="B444">
    <cfRule type="expression" dxfId="1756" priority="1593" stopIfTrue="1">
      <formula>AND($A444&lt;&gt;"COMPOSICAO",$A444&lt;&gt;"INSUMO",$A444&lt;&gt;"")</formula>
    </cfRule>
    <cfRule type="expression" dxfId="1755" priority="1594" stopIfTrue="1">
      <formula>AND(OR($A444="COMPOSICAO",$A444="INSUMO",$A444&lt;&gt;""),$A444&lt;&gt;"")</formula>
    </cfRule>
  </conditionalFormatting>
  <conditionalFormatting sqref="B444">
    <cfRule type="expression" dxfId="1754" priority="1591" stopIfTrue="1">
      <formula>AND($A444&lt;&gt;"COMPOSICAO",$A444&lt;&gt;"INSUMO",$A444&lt;&gt;"")</formula>
    </cfRule>
    <cfRule type="expression" dxfId="1753" priority="1592" stopIfTrue="1">
      <formula>AND(OR($A444="COMPOSICAO",$A444="INSUMO",$A444&lt;&gt;""),$A444&lt;&gt;"")</formula>
    </cfRule>
  </conditionalFormatting>
  <conditionalFormatting sqref="B444">
    <cfRule type="expression" dxfId="1752" priority="1589" stopIfTrue="1">
      <formula>AND($A444&lt;&gt;"COMPOSICAO",$A444&lt;&gt;"INSUMO",$A444&lt;&gt;"")</formula>
    </cfRule>
    <cfRule type="expression" dxfId="1751" priority="1590" stopIfTrue="1">
      <formula>AND(OR($A444="COMPOSICAO",$A444="INSUMO",$A444&lt;&gt;""),$A444&lt;&gt;"")</formula>
    </cfRule>
  </conditionalFormatting>
  <conditionalFormatting sqref="B444">
    <cfRule type="expression" dxfId="1750" priority="1587" stopIfTrue="1">
      <formula>AND($A444&lt;&gt;"COMPOSICAO",$A444&lt;&gt;"INSUMO",$A444&lt;&gt;"")</formula>
    </cfRule>
    <cfRule type="expression" dxfId="1749" priority="1588" stopIfTrue="1">
      <formula>AND(OR($A444="COMPOSICAO",$A444="INSUMO",$A444&lt;&gt;""),$A444&lt;&gt;"")</formula>
    </cfRule>
  </conditionalFormatting>
  <conditionalFormatting sqref="B444">
    <cfRule type="expression" dxfId="1748" priority="1585" stopIfTrue="1">
      <formula>AND($A444&lt;&gt;"COMPOSICAO",$A444&lt;&gt;"INSUMO",$A444&lt;&gt;"")</formula>
    </cfRule>
    <cfRule type="expression" dxfId="1747" priority="1586" stopIfTrue="1">
      <formula>AND(OR($A444="COMPOSICAO",$A444="INSUMO",$A444&lt;&gt;""),$A444&lt;&gt;"")</formula>
    </cfRule>
  </conditionalFormatting>
  <conditionalFormatting sqref="B444">
    <cfRule type="expression" dxfId="1746" priority="1583" stopIfTrue="1">
      <formula>AND($A444&lt;&gt;"COMPOSICAO",$A444&lt;&gt;"INSUMO",$A444&lt;&gt;"")</formula>
    </cfRule>
    <cfRule type="expression" dxfId="1745" priority="1584" stopIfTrue="1">
      <formula>AND(OR($A444="COMPOSICAO",$A444="INSUMO",$A444&lt;&gt;""),$A444&lt;&gt;"")</formula>
    </cfRule>
  </conditionalFormatting>
  <conditionalFormatting sqref="B444">
    <cfRule type="expression" dxfId="1744" priority="1581" stopIfTrue="1">
      <formula>AND($A444&lt;&gt;"COMPOSICAO",$A444&lt;&gt;"INSUMO",$A444&lt;&gt;"")</formula>
    </cfRule>
    <cfRule type="expression" dxfId="1743" priority="1582" stopIfTrue="1">
      <formula>AND(OR($A444="COMPOSICAO",$A444="INSUMO",$A444&lt;&gt;""),$A444&lt;&gt;"")</formula>
    </cfRule>
  </conditionalFormatting>
  <conditionalFormatting sqref="B444">
    <cfRule type="expression" dxfId="1742" priority="1579" stopIfTrue="1">
      <formula>AND($A444&lt;&gt;"COMPOSICAO",$A444&lt;&gt;"INSUMO",$A444&lt;&gt;"")</formula>
    </cfRule>
    <cfRule type="expression" dxfId="1741" priority="1580" stopIfTrue="1">
      <formula>AND(OR($A444="COMPOSICAO",$A444="INSUMO",$A444&lt;&gt;""),$A444&lt;&gt;"")</formula>
    </cfRule>
  </conditionalFormatting>
  <conditionalFormatting sqref="B444">
    <cfRule type="expression" dxfId="1740" priority="1577" stopIfTrue="1">
      <formula>AND($A444&lt;&gt;"COMPOSICAO",$A444&lt;&gt;"INSUMO",$A444&lt;&gt;"")</formula>
    </cfRule>
    <cfRule type="expression" dxfId="1739" priority="1578" stopIfTrue="1">
      <formula>AND(OR($A444="COMPOSICAO",$A444="INSUMO",$A444&lt;&gt;""),$A444&lt;&gt;"")</formula>
    </cfRule>
  </conditionalFormatting>
  <conditionalFormatting sqref="B444">
    <cfRule type="expression" dxfId="1738" priority="1575" stopIfTrue="1">
      <formula>AND($A444&lt;&gt;"COMPOSICAO",$A444&lt;&gt;"INSUMO",$A444&lt;&gt;"")</formula>
    </cfRule>
    <cfRule type="expression" dxfId="1737" priority="1576" stopIfTrue="1">
      <formula>AND(OR($A444="COMPOSICAO",$A444="INSUMO",$A444&lt;&gt;""),$A444&lt;&gt;"")</formula>
    </cfRule>
  </conditionalFormatting>
  <conditionalFormatting sqref="B444">
    <cfRule type="expression" dxfId="1736" priority="1573" stopIfTrue="1">
      <formula>AND($A444&lt;&gt;"COMPOSICAO",$A444&lt;&gt;"INSUMO",$A444&lt;&gt;"")</formula>
    </cfRule>
    <cfRule type="expression" dxfId="1735" priority="1574" stopIfTrue="1">
      <formula>AND(OR($A444="COMPOSICAO",$A444="INSUMO",$A444&lt;&gt;""),$A444&lt;&gt;"")</formula>
    </cfRule>
  </conditionalFormatting>
  <conditionalFormatting sqref="B444">
    <cfRule type="expression" dxfId="1734" priority="1571" stopIfTrue="1">
      <formula>AND($A444&lt;&gt;"COMPOSICAO",$A444&lt;&gt;"INSUMO",$A444&lt;&gt;"")</formula>
    </cfRule>
    <cfRule type="expression" dxfId="1733" priority="1572" stopIfTrue="1">
      <formula>AND(OR($A444="COMPOSICAO",$A444="INSUMO",$A444&lt;&gt;""),$A444&lt;&gt;"")</formula>
    </cfRule>
  </conditionalFormatting>
  <conditionalFormatting sqref="B444">
    <cfRule type="expression" dxfId="1732" priority="1569" stopIfTrue="1">
      <formula>AND($A444&lt;&gt;"COMPOSICAO",$A444&lt;&gt;"INSUMO",$A444&lt;&gt;"")</formula>
    </cfRule>
    <cfRule type="expression" dxfId="1731" priority="1570" stopIfTrue="1">
      <formula>AND(OR($A444="COMPOSICAO",$A444="INSUMO",$A444&lt;&gt;""),$A444&lt;&gt;"")</formula>
    </cfRule>
  </conditionalFormatting>
  <conditionalFormatting sqref="B444">
    <cfRule type="expression" dxfId="1730" priority="1567" stopIfTrue="1">
      <formula>AND($A444&lt;&gt;"COMPOSICAO",$A444&lt;&gt;"INSUMO",$A444&lt;&gt;"")</formula>
    </cfRule>
    <cfRule type="expression" dxfId="1729" priority="1568" stopIfTrue="1">
      <formula>AND(OR($A444="COMPOSICAO",$A444="INSUMO",$A444&lt;&gt;""),$A444&lt;&gt;"")</formula>
    </cfRule>
  </conditionalFormatting>
  <conditionalFormatting sqref="B444">
    <cfRule type="expression" dxfId="1728" priority="1565" stopIfTrue="1">
      <formula>AND($A444&lt;&gt;"COMPOSICAO",$A444&lt;&gt;"INSUMO",$A444&lt;&gt;"")</formula>
    </cfRule>
    <cfRule type="expression" dxfId="1727" priority="1566" stopIfTrue="1">
      <formula>AND(OR($A444="COMPOSICAO",$A444="INSUMO",$A444&lt;&gt;""),$A444&lt;&gt;"")</formula>
    </cfRule>
  </conditionalFormatting>
  <conditionalFormatting sqref="B444">
    <cfRule type="expression" dxfId="1726" priority="1563" stopIfTrue="1">
      <formula>AND($A444&lt;&gt;"COMPOSICAO",$A444&lt;&gt;"INSUMO",$A444&lt;&gt;"")</formula>
    </cfRule>
    <cfRule type="expression" dxfId="1725" priority="1564" stopIfTrue="1">
      <formula>AND(OR($A444="COMPOSICAO",$A444="INSUMO",$A444&lt;&gt;""),$A444&lt;&gt;"")</formula>
    </cfRule>
  </conditionalFormatting>
  <conditionalFormatting sqref="B444">
    <cfRule type="expression" dxfId="1724" priority="1561" stopIfTrue="1">
      <formula>AND($A444&lt;&gt;"COMPOSICAO",$A444&lt;&gt;"INSUMO",$A444&lt;&gt;"")</formula>
    </cfRule>
    <cfRule type="expression" dxfId="1723" priority="1562" stopIfTrue="1">
      <formula>AND(OR($A444="COMPOSICAO",$A444="INSUMO",$A444&lt;&gt;""),$A444&lt;&gt;"")</formula>
    </cfRule>
  </conditionalFormatting>
  <conditionalFormatting sqref="B444">
    <cfRule type="expression" dxfId="1722" priority="1559" stopIfTrue="1">
      <formula>AND($A444&lt;&gt;"COMPOSICAO",$A444&lt;&gt;"INSUMO",$A444&lt;&gt;"")</formula>
    </cfRule>
    <cfRule type="expression" dxfId="1721" priority="1560" stopIfTrue="1">
      <formula>AND(OR($A444="COMPOSICAO",$A444="INSUMO",$A444&lt;&gt;""),$A444&lt;&gt;"")</formula>
    </cfRule>
  </conditionalFormatting>
  <conditionalFormatting sqref="B444">
    <cfRule type="expression" dxfId="1720" priority="1557" stopIfTrue="1">
      <formula>AND($A444&lt;&gt;"COMPOSICAO",$A444&lt;&gt;"INSUMO",$A444&lt;&gt;"")</formula>
    </cfRule>
    <cfRule type="expression" dxfId="1719" priority="1558" stopIfTrue="1">
      <formula>AND(OR($A444="COMPOSICAO",$A444="INSUMO",$A444&lt;&gt;""),$A444&lt;&gt;"")</formula>
    </cfRule>
  </conditionalFormatting>
  <conditionalFormatting sqref="B444">
    <cfRule type="expression" dxfId="1718" priority="1555" stopIfTrue="1">
      <formula>AND($A444&lt;&gt;"COMPOSICAO",$A444&lt;&gt;"INSUMO",$A444&lt;&gt;"")</formula>
    </cfRule>
    <cfRule type="expression" dxfId="1717" priority="1556" stopIfTrue="1">
      <formula>AND(OR($A444="COMPOSICAO",$A444="INSUMO",$A444&lt;&gt;""),$A444&lt;&gt;"")</formula>
    </cfRule>
  </conditionalFormatting>
  <conditionalFormatting sqref="B444">
    <cfRule type="expression" dxfId="1716" priority="1553" stopIfTrue="1">
      <formula>AND($A444&lt;&gt;"COMPOSICAO",$A444&lt;&gt;"INSUMO",$A444&lt;&gt;"")</formula>
    </cfRule>
    <cfRule type="expression" dxfId="1715" priority="1554" stopIfTrue="1">
      <formula>AND(OR($A444="COMPOSICAO",$A444="INSUMO",$A444&lt;&gt;""),$A444&lt;&gt;"")</formula>
    </cfRule>
  </conditionalFormatting>
  <conditionalFormatting sqref="B444">
    <cfRule type="expression" dxfId="1714" priority="1551" stopIfTrue="1">
      <formula>AND($A444&lt;&gt;"COMPOSICAO",$A444&lt;&gt;"INSUMO",$A444&lt;&gt;"")</formula>
    </cfRule>
    <cfRule type="expression" dxfId="1713" priority="1552" stopIfTrue="1">
      <formula>AND(OR($A444="COMPOSICAO",$A444="INSUMO",$A444&lt;&gt;""),$A444&lt;&gt;"")</formula>
    </cfRule>
  </conditionalFormatting>
  <conditionalFormatting sqref="B444">
    <cfRule type="expression" dxfId="1712" priority="1549" stopIfTrue="1">
      <formula>AND($A444&lt;&gt;"COMPOSICAO",$A444&lt;&gt;"INSUMO",$A444&lt;&gt;"")</formula>
    </cfRule>
    <cfRule type="expression" dxfId="1711" priority="1550" stopIfTrue="1">
      <formula>AND(OR($A444="COMPOSICAO",$A444="INSUMO",$A444&lt;&gt;""),$A444&lt;&gt;"")</formula>
    </cfRule>
  </conditionalFormatting>
  <conditionalFormatting sqref="B444">
    <cfRule type="expression" dxfId="1710" priority="1547" stopIfTrue="1">
      <formula>AND($A444&lt;&gt;"COMPOSICAO",$A444&lt;&gt;"INSUMO",$A444&lt;&gt;"")</formula>
    </cfRule>
    <cfRule type="expression" dxfId="1709" priority="1548" stopIfTrue="1">
      <formula>AND(OR($A444="COMPOSICAO",$A444="INSUMO",$A444&lt;&gt;""),$A444&lt;&gt;"")</formula>
    </cfRule>
  </conditionalFormatting>
  <conditionalFormatting sqref="B444">
    <cfRule type="expression" dxfId="1708" priority="1545" stopIfTrue="1">
      <formula>AND($A444&lt;&gt;"COMPOSICAO",$A444&lt;&gt;"INSUMO",$A444&lt;&gt;"")</formula>
    </cfRule>
    <cfRule type="expression" dxfId="1707" priority="1546" stopIfTrue="1">
      <formula>AND(OR($A444="COMPOSICAO",$A444="INSUMO",$A444&lt;&gt;""),$A444&lt;&gt;"")</formula>
    </cfRule>
  </conditionalFormatting>
  <conditionalFormatting sqref="B444">
    <cfRule type="expression" dxfId="1706" priority="1543" stopIfTrue="1">
      <formula>AND($A444&lt;&gt;"COMPOSICAO",$A444&lt;&gt;"INSUMO",$A444&lt;&gt;"")</formula>
    </cfRule>
    <cfRule type="expression" dxfId="1705" priority="1544" stopIfTrue="1">
      <formula>AND(OR($A444="COMPOSICAO",$A444="INSUMO",$A444&lt;&gt;""),$A444&lt;&gt;"")</formula>
    </cfRule>
  </conditionalFormatting>
  <conditionalFormatting sqref="B444">
    <cfRule type="expression" dxfId="1704" priority="1541" stopIfTrue="1">
      <formula>AND($A444&lt;&gt;"COMPOSICAO",$A444&lt;&gt;"INSUMO",$A444&lt;&gt;"")</formula>
    </cfRule>
    <cfRule type="expression" dxfId="1703" priority="1542" stopIfTrue="1">
      <formula>AND(OR($A444="COMPOSICAO",$A444="INSUMO",$A444&lt;&gt;""),$A444&lt;&gt;"")</formula>
    </cfRule>
  </conditionalFormatting>
  <conditionalFormatting sqref="B444">
    <cfRule type="expression" dxfId="1702" priority="1539" stopIfTrue="1">
      <formula>AND($A444&lt;&gt;"COMPOSICAO",$A444&lt;&gt;"INSUMO",$A444&lt;&gt;"")</formula>
    </cfRule>
    <cfRule type="expression" dxfId="1701" priority="1540" stopIfTrue="1">
      <formula>AND(OR($A444="COMPOSICAO",$A444="INSUMO",$A444&lt;&gt;""),$A444&lt;&gt;"")</formula>
    </cfRule>
  </conditionalFormatting>
  <conditionalFormatting sqref="B444">
    <cfRule type="expression" dxfId="1700" priority="1537" stopIfTrue="1">
      <formula>AND($A444&lt;&gt;"COMPOSICAO",$A444&lt;&gt;"INSUMO",$A444&lt;&gt;"")</formula>
    </cfRule>
    <cfRule type="expression" dxfId="1699" priority="1538" stopIfTrue="1">
      <formula>AND(OR($A444="COMPOSICAO",$A444="INSUMO",$A444&lt;&gt;""),$A444&lt;&gt;"")</formula>
    </cfRule>
  </conditionalFormatting>
  <conditionalFormatting sqref="B444">
    <cfRule type="expression" dxfId="1698" priority="1535" stopIfTrue="1">
      <formula>AND($A444&lt;&gt;"COMPOSICAO",$A444&lt;&gt;"INSUMO",$A444&lt;&gt;"")</formula>
    </cfRule>
    <cfRule type="expression" dxfId="1697" priority="1536" stopIfTrue="1">
      <formula>AND(OR($A444="COMPOSICAO",$A444="INSUMO",$A444&lt;&gt;""),$A444&lt;&gt;"")</formula>
    </cfRule>
  </conditionalFormatting>
  <conditionalFormatting sqref="B444">
    <cfRule type="expression" dxfId="1696" priority="1533" stopIfTrue="1">
      <formula>AND($A444&lt;&gt;"COMPOSICAO",$A444&lt;&gt;"INSUMO",$A444&lt;&gt;"")</formula>
    </cfRule>
    <cfRule type="expression" dxfId="1695" priority="1534" stopIfTrue="1">
      <formula>AND(OR($A444="COMPOSICAO",$A444="INSUMO",$A444&lt;&gt;""),$A444&lt;&gt;"")</formula>
    </cfRule>
  </conditionalFormatting>
  <conditionalFormatting sqref="B444">
    <cfRule type="expression" dxfId="1694" priority="1531" stopIfTrue="1">
      <formula>AND($A444&lt;&gt;"COMPOSICAO",$A444&lt;&gt;"INSUMO",$A444&lt;&gt;"")</formula>
    </cfRule>
    <cfRule type="expression" dxfId="1693" priority="1532" stopIfTrue="1">
      <formula>AND(OR($A444="COMPOSICAO",$A444="INSUMO",$A444&lt;&gt;""),$A444&lt;&gt;"")</formula>
    </cfRule>
  </conditionalFormatting>
  <conditionalFormatting sqref="B444">
    <cfRule type="expression" dxfId="1692" priority="1529" stopIfTrue="1">
      <formula>AND($A444&lt;&gt;"COMPOSICAO",$A444&lt;&gt;"INSUMO",$A444&lt;&gt;"")</formula>
    </cfRule>
    <cfRule type="expression" dxfId="1691" priority="1530" stopIfTrue="1">
      <formula>AND(OR($A444="COMPOSICAO",$A444="INSUMO",$A444&lt;&gt;""),$A444&lt;&gt;"")</formula>
    </cfRule>
  </conditionalFormatting>
  <conditionalFormatting sqref="B444">
    <cfRule type="expression" dxfId="1690" priority="1527" stopIfTrue="1">
      <formula>AND($A444&lt;&gt;"COMPOSICAO",$A444&lt;&gt;"INSUMO",$A444&lt;&gt;"")</formula>
    </cfRule>
    <cfRule type="expression" dxfId="1689" priority="1528" stopIfTrue="1">
      <formula>AND(OR($A444="COMPOSICAO",$A444="INSUMO",$A444&lt;&gt;""),$A444&lt;&gt;"")</formula>
    </cfRule>
  </conditionalFormatting>
  <conditionalFormatting sqref="B444">
    <cfRule type="expression" dxfId="1688" priority="1525" stopIfTrue="1">
      <formula>AND($A444&lt;&gt;"COMPOSICAO",$A444&lt;&gt;"INSUMO",$A444&lt;&gt;"")</formula>
    </cfRule>
    <cfRule type="expression" dxfId="1687" priority="1526" stopIfTrue="1">
      <formula>AND(OR($A444="COMPOSICAO",$A444="INSUMO",$A444&lt;&gt;""),$A444&lt;&gt;"")</formula>
    </cfRule>
  </conditionalFormatting>
  <conditionalFormatting sqref="B444">
    <cfRule type="expression" dxfId="1686" priority="1523" stopIfTrue="1">
      <formula>AND($A444&lt;&gt;"COMPOSICAO",$A444&lt;&gt;"INSUMO",$A444&lt;&gt;"")</formula>
    </cfRule>
    <cfRule type="expression" dxfId="1685" priority="1524" stopIfTrue="1">
      <formula>AND(OR($A444="COMPOSICAO",$A444="INSUMO",$A444&lt;&gt;""),$A444&lt;&gt;"")</formula>
    </cfRule>
  </conditionalFormatting>
  <conditionalFormatting sqref="B444">
    <cfRule type="expression" dxfId="1684" priority="1521" stopIfTrue="1">
      <formula>AND($A444&lt;&gt;"COMPOSICAO",$A444&lt;&gt;"INSUMO",$A444&lt;&gt;"")</formula>
    </cfRule>
    <cfRule type="expression" dxfId="1683" priority="1522" stopIfTrue="1">
      <formula>AND(OR($A444="COMPOSICAO",$A444="INSUMO",$A444&lt;&gt;""),$A444&lt;&gt;"")</formula>
    </cfRule>
  </conditionalFormatting>
  <conditionalFormatting sqref="B444">
    <cfRule type="expression" dxfId="1682" priority="1519" stopIfTrue="1">
      <formula>AND($A444&lt;&gt;"COMPOSICAO",$A444&lt;&gt;"INSUMO",$A444&lt;&gt;"")</formula>
    </cfRule>
    <cfRule type="expression" dxfId="1681" priority="1520" stopIfTrue="1">
      <formula>AND(OR($A444="COMPOSICAO",$A444="INSUMO",$A444&lt;&gt;""),$A444&lt;&gt;"")</formula>
    </cfRule>
  </conditionalFormatting>
  <conditionalFormatting sqref="B452">
    <cfRule type="expression" dxfId="1680" priority="1517" stopIfTrue="1">
      <formula>AND($A452&lt;&gt;"COMPOSICAO",$A452&lt;&gt;"INSUMO",$A452&lt;&gt;"")</formula>
    </cfRule>
    <cfRule type="expression" dxfId="1679" priority="1518" stopIfTrue="1">
      <formula>AND(OR($A452="COMPOSICAO",$A452="INSUMO",$A452&lt;&gt;""),$A452&lt;&gt;"")</formula>
    </cfRule>
  </conditionalFormatting>
  <conditionalFormatting sqref="B452">
    <cfRule type="expression" dxfId="1678" priority="1515" stopIfTrue="1">
      <formula>AND($A452&lt;&gt;"COMPOSICAO",$A452&lt;&gt;"INSUMO",$A452&lt;&gt;"")</formula>
    </cfRule>
    <cfRule type="expression" dxfId="1677" priority="1516" stopIfTrue="1">
      <formula>AND(OR($A452="COMPOSICAO",$A452="INSUMO",$A452&lt;&gt;""),$A452&lt;&gt;"")</formula>
    </cfRule>
  </conditionalFormatting>
  <conditionalFormatting sqref="B452">
    <cfRule type="expression" dxfId="1676" priority="1513" stopIfTrue="1">
      <formula>AND($A452&lt;&gt;"COMPOSICAO",$A452&lt;&gt;"INSUMO",$A452&lt;&gt;"")</formula>
    </cfRule>
    <cfRule type="expression" dxfId="1675" priority="1514" stopIfTrue="1">
      <formula>AND(OR($A452="COMPOSICAO",$A452="INSUMO",$A452&lt;&gt;""),$A452&lt;&gt;"")</formula>
    </cfRule>
  </conditionalFormatting>
  <conditionalFormatting sqref="B452">
    <cfRule type="expression" dxfId="1674" priority="1511" stopIfTrue="1">
      <formula>AND($A452&lt;&gt;"COMPOSICAO",$A452&lt;&gt;"INSUMO",$A452&lt;&gt;"")</formula>
    </cfRule>
    <cfRule type="expression" dxfId="1673" priority="1512" stopIfTrue="1">
      <formula>AND(OR($A452="COMPOSICAO",$A452="INSUMO",$A452&lt;&gt;""),$A452&lt;&gt;"")</formula>
    </cfRule>
  </conditionalFormatting>
  <conditionalFormatting sqref="B452">
    <cfRule type="expression" dxfId="1672" priority="1509" stopIfTrue="1">
      <formula>AND($A452&lt;&gt;"COMPOSICAO",$A452&lt;&gt;"INSUMO",$A452&lt;&gt;"")</formula>
    </cfRule>
    <cfRule type="expression" dxfId="1671" priority="1510" stopIfTrue="1">
      <formula>AND(OR($A452="COMPOSICAO",$A452="INSUMO",$A452&lt;&gt;""),$A452&lt;&gt;"")</formula>
    </cfRule>
  </conditionalFormatting>
  <conditionalFormatting sqref="B452">
    <cfRule type="expression" dxfId="1670" priority="1507" stopIfTrue="1">
      <formula>AND($A452&lt;&gt;"COMPOSICAO",$A452&lt;&gt;"INSUMO",$A452&lt;&gt;"")</formula>
    </cfRule>
    <cfRule type="expression" dxfId="1669" priority="1508" stopIfTrue="1">
      <formula>AND(OR($A452="COMPOSICAO",$A452="INSUMO",$A452&lt;&gt;""),$A452&lt;&gt;"")</formula>
    </cfRule>
  </conditionalFormatting>
  <conditionalFormatting sqref="B452">
    <cfRule type="expression" dxfId="1668" priority="1505" stopIfTrue="1">
      <formula>AND($A452&lt;&gt;"COMPOSICAO",$A452&lt;&gt;"INSUMO",$A452&lt;&gt;"")</formula>
    </cfRule>
    <cfRule type="expression" dxfId="1667" priority="1506" stopIfTrue="1">
      <formula>AND(OR($A452="COMPOSICAO",$A452="INSUMO",$A452&lt;&gt;""),$A452&lt;&gt;"")</formula>
    </cfRule>
  </conditionalFormatting>
  <conditionalFormatting sqref="B452">
    <cfRule type="expression" dxfId="1666" priority="1503" stopIfTrue="1">
      <formula>AND($A452&lt;&gt;"COMPOSICAO",$A452&lt;&gt;"INSUMO",$A452&lt;&gt;"")</formula>
    </cfRule>
    <cfRule type="expression" dxfId="1665" priority="1504" stopIfTrue="1">
      <formula>AND(OR($A452="COMPOSICAO",$A452="INSUMO",$A452&lt;&gt;""),$A452&lt;&gt;"")</formula>
    </cfRule>
  </conditionalFormatting>
  <conditionalFormatting sqref="B452">
    <cfRule type="expression" dxfId="1664" priority="1501" stopIfTrue="1">
      <formula>AND($A452&lt;&gt;"COMPOSICAO",$A452&lt;&gt;"INSUMO",$A452&lt;&gt;"")</formula>
    </cfRule>
    <cfRule type="expression" dxfId="1663" priority="1502" stopIfTrue="1">
      <formula>AND(OR($A452="COMPOSICAO",$A452="INSUMO",$A452&lt;&gt;""),$A452&lt;&gt;"")</formula>
    </cfRule>
  </conditionalFormatting>
  <conditionalFormatting sqref="B452">
    <cfRule type="expression" dxfId="1662" priority="1499" stopIfTrue="1">
      <formula>AND($A452&lt;&gt;"COMPOSICAO",$A452&lt;&gt;"INSUMO",$A452&lt;&gt;"")</formula>
    </cfRule>
    <cfRule type="expression" dxfId="1661" priority="1500" stopIfTrue="1">
      <formula>AND(OR($A452="COMPOSICAO",$A452="INSUMO",$A452&lt;&gt;""),$A452&lt;&gt;"")</formula>
    </cfRule>
  </conditionalFormatting>
  <conditionalFormatting sqref="B452">
    <cfRule type="expression" dxfId="1660" priority="1497" stopIfTrue="1">
      <formula>AND($A452&lt;&gt;"COMPOSICAO",$A452&lt;&gt;"INSUMO",$A452&lt;&gt;"")</formula>
    </cfRule>
    <cfRule type="expression" dxfId="1659" priority="1498" stopIfTrue="1">
      <formula>AND(OR($A452="COMPOSICAO",$A452="INSUMO",$A452&lt;&gt;""),$A452&lt;&gt;"")</formula>
    </cfRule>
  </conditionalFormatting>
  <conditionalFormatting sqref="B452">
    <cfRule type="expression" dxfId="1658" priority="1495" stopIfTrue="1">
      <formula>AND($A452&lt;&gt;"COMPOSICAO",$A452&lt;&gt;"INSUMO",$A452&lt;&gt;"")</formula>
    </cfRule>
    <cfRule type="expression" dxfId="1657" priority="1496" stopIfTrue="1">
      <formula>AND(OR($A452="COMPOSICAO",$A452="INSUMO",$A452&lt;&gt;""),$A452&lt;&gt;"")</formula>
    </cfRule>
  </conditionalFormatting>
  <conditionalFormatting sqref="B452">
    <cfRule type="expression" dxfId="1656" priority="1493" stopIfTrue="1">
      <formula>AND($A452&lt;&gt;"COMPOSICAO",$A452&lt;&gt;"INSUMO",$A452&lt;&gt;"")</formula>
    </cfRule>
    <cfRule type="expression" dxfId="1655" priority="1494" stopIfTrue="1">
      <formula>AND(OR($A452="COMPOSICAO",$A452="INSUMO",$A452&lt;&gt;""),$A452&lt;&gt;"")</formula>
    </cfRule>
  </conditionalFormatting>
  <conditionalFormatting sqref="B452">
    <cfRule type="expression" dxfId="1654" priority="1491" stopIfTrue="1">
      <formula>AND($A452&lt;&gt;"COMPOSICAO",$A452&lt;&gt;"INSUMO",$A452&lt;&gt;"")</formula>
    </cfRule>
    <cfRule type="expression" dxfId="1653" priority="1492" stopIfTrue="1">
      <formula>AND(OR($A452="COMPOSICAO",$A452="INSUMO",$A452&lt;&gt;""),$A452&lt;&gt;"")</formula>
    </cfRule>
  </conditionalFormatting>
  <conditionalFormatting sqref="B452">
    <cfRule type="expression" dxfId="1652" priority="1489" stopIfTrue="1">
      <formula>AND($A452&lt;&gt;"COMPOSICAO",$A452&lt;&gt;"INSUMO",$A452&lt;&gt;"")</formula>
    </cfRule>
    <cfRule type="expression" dxfId="1651" priority="1490" stopIfTrue="1">
      <formula>AND(OR($A452="COMPOSICAO",$A452="INSUMO",$A452&lt;&gt;""),$A452&lt;&gt;"")</formula>
    </cfRule>
  </conditionalFormatting>
  <conditionalFormatting sqref="B452">
    <cfRule type="expression" dxfId="1650" priority="1487" stopIfTrue="1">
      <formula>AND($A452&lt;&gt;"COMPOSICAO",$A452&lt;&gt;"INSUMO",$A452&lt;&gt;"")</formula>
    </cfRule>
    <cfRule type="expression" dxfId="1649" priority="1488" stopIfTrue="1">
      <formula>AND(OR($A452="COMPOSICAO",$A452="INSUMO",$A452&lt;&gt;""),$A452&lt;&gt;"")</formula>
    </cfRule>
  </conditionalFormatting>
  <conditionalFormatting sqref="B452">
    <cfRule type="expression" dxfId="1648" priority="1485" stopIfTrue="1">
      <formula>AND($A452&lt;&gt;"COMPOSICAO",$A452&lt;&gt;"INSUMO",$A452&lt;&gt;"")</formula>
    </cfRule>
    <cfRule type="expression" dxfId="1647" priority="1486" stopIfTrue="1">
      <formula>AND(OR($A452="COMPOSICAO",$A452="INSUMO",$A452&lt;&gt;""),$A452&lt;&gt;"")</formula>
    </cfRule>
  </conditionalFormatting>
  <conditionalFormatting sqref="B452">
    <cfRule type="expression" dxfId="1646" priority="1483" stopIfTrue="1">
      <formula>AND($A452&lt;&gt;"COMPOSICAO",$A452&lt;&gt;"INSUMO",$A452&lt;&gt;"")</formula>
    </cfRule>
    <cfRule type="expression" dxfId="1645" priority="1484" stopIfTrue="1">
      <formula>AND(OR($A452="COMPOSICAO",$A452="INSUMO",$A452&lt;&gt;""),$A452&lt;&gt;"")</formula>
    </cfRule>
  </conditionalFormatting>
  <conditionalFormatting sqref="B452">
    <cfRule type="expression" dxfId="1644" priority="1481" stopIfTrue="1">
      <formula>AND($A452&lt;&gt;"COMPOSICAO",$A452&lt;&gt;"INSUMO",$A452&lt;&gt;"")</formula>
    </cfRule>
    <cfRule type="expression" dxfId="1643" priority="1482" stopIfTrue="1">
      <formula>AND(OR($A452="COMPOSICAO",$A452="INSUMO",$A452&lt;&gt;""),$A452&lt;&gt;"")</formula>
    </cfRule>
  </conditionalFormatting>
  <conditionalFormatting sqref="B452">
    <cfRule type="expression" dxfId="1642" priority="1479" stopIfTrue="1">
      <formula>AND($A452&lt;&gt;"COMPOSICAO",$A452&lt;&gt;"INSUMO",$A452&lt;&gt;"")</formula>
    </cfRule>
    <cfRule type="expression" dxfId="1641" priority="1480" stopIfTrue="1">
      <formula>AND(OR($A452="COMPOSICAO",$A452="INSUMO",$A452&lt;&gt;""),$A452&lt;&gt;"")</formula>
    </cfRule>
  </conditionalFormatting>
  <conditionalFormatting sqref="B452">
    <cfRule type="expression" dxfId="1640" priority="1477" stopIfTrue="1">
      <formula>AND($A452&lt;&gt;"COMPOSICAO",$A452&lt;&gt;"INSUMO",$A452&lt;&gt;"")</formula>
    </cfRule>
    <cfRule type="expression" dxfId="1639" priority="1478" stopIfTrue="1">
      <formula>AND(OR($A452="COMPOSICAO",$A452="INSUMO",$A452&lt;&gt;""),$A452&lt;&gt;"")</formula>
    </cfRule>
  </conditionalFormatting>
  <conditionalFormatting sqref="B452">
    <cfRule type="expression" dxfId="1638" priority="1475" stopIfTrue="1">
      <formula>AND($A452&lt;&gt;"COMPOSICAO",$A452&lt;&gt;"INSUMO",$A452&lt;&gt;"")</formula>
    </cfRule>
    <cfRule type="expression" dxfId="1637" priority="1476" stopIfTrue="1">
      <formula>AND(OR($A452="COMPOSICAO",$A452="INSUMO",$A452&lt;&gt;""),$A452&lt;&gt;"")</formula>
    </cfRule>
  </conditionalFormatting>
  <conditionalFormatting sqref="B452">
    <cfRule type="expression" dxfId="1636" priority="1473" stopIfTrue="1">
      <formula>AND($A452&lt;&gt;"COMPOSICAO",$A452&lt;&gt;"INSUMO",$A452&lt;&gt;"")</formula>
    </cfRule>
    <cfRule type="expression" dxfId="1635" priority="1474" stopIfTrue="1">
      <formula>AND(OR($A452="COMPOSICAO",$A452="INSUMO",$A452&lt;&gt;""),$A452&lt;&gt;"")</formula>
    </cfRule>
  </conditionalFormatting>
  <conditionalFormatting sqref="B452">
    <cfRule type="expression" dxfId="1634" priority="1471" stopIfTrue="1">
      <formula>AND($A452&lt;&gt;"COMPOSICAO",$A452&lt;&gt;"INSUMO",$A452&lt;&gt;"")</formula>
    </cfRule>
    <cfRule type="expression" dxfId="1633" priority="1472" stopIfTrue="1">
      <formula>AND(OR($A452="COMPOSICAO",$A452="INSUMO",$A452&lt;&gt;""),$A452&lt;&gt;"")</formula>
    </cfRule>
  </conditionalFormatting>
  <conditionalFormatting sqref="B452">
    <cfRule type="expression" dxfId="1632" priority="1469" stopIfTrue="1">
      <formula>AND($A452&lt;&gt;"COMPOSICAO",$A452&lt;&gt;"INSUMO",$A452&lt;&gt;"")</formula>
    </cfRule>
    <cfRule type="expression" dxfId="1631" priority="1470" stopIfTrue="1">
      <formula>AND(OR($A452="COMPOSICAO",$A452="INSUMO",$A452&lt;&gt;""),$A452&lt;&gt;"")</formula>
    </cfRule>
  </conditionalFormatting>
  <conditionalFormatting sqref="B452">
    <cfRule type="expression" dxfId="1630" priority="1467" stopIfTrue="1">
      <formula>AND($A452&lt;&gt;"COMPOSICAO",$A452&lt;&gt;"INSUMO",$A452&lt;&gt;"")</formula>
    </cfRule>
    <cfRule type="expression" dxfId="1629" priority="1468" stopIfTrue="1">
      <formula>AND(OR($A452="COMPOSICAO",$A452="INSUMO",$A452&lt;&gt;""),$A452&lt;&gt;"")</formula>
    </cfRule>
  </conditionalFormatting>
  <conditionalFormatting sqref="B452">
    <cfRule type="expression" dxfId="1628" priority="1465" stopIfTrue="1">
      <formula>AND($A452&lt;&gt;"COMPOSICAO",$A452&lt;&gt;"INSUMO",$A452&lt;&gt;"")</formula>
    </cfRule>
    <cfRule type="expression" dxfId="1627" priority="1466" stopIfTrue="1">
      <formula>AND(OR($A452="COMPOSICAO",$A452="INSUMO",$A452&lt;&gt;""),$A452&lt;&gt;"")</formula>
    </cfRule>
  </conditionalFormatting>
  <conditionalFormatting sqref="B452">
    <cfRule type="expression" dxfId="1626" priority="1463" stopIfTrue="1">
      <formula>AND($A452&lt;&gt;"COMPOSICAO",$A452&lt;&gt;"INSUMO",$A452&lt;&gt;"")</formula>
    </cfRule>
    <cfRule type="expression" dxfId="1625" priority="1464" stopIfTrue="1">
      <formula>AND(OR($A452="COMPOSICAO",$A452="INSUMO",$A452&lt;&gt;""),$A452&lt;&gt;"")</formula>
    </cfRule>
  </conditionalFormatting>
  <conditionalFormatting sqref="B452">
    <cfRule type="expression" dxfId="1624" priority="1461" stopIfTrue="1">
      <formula>AND($A452&lt;&gt;"COMPOSICAO",$A452&lt;&gt;"INSUMO",$A452&lt;&gt;"")</formula>
    </cfRule>
    <cfRule type="expression" dxfId="1623" priority="1462" stopIfTrue="1">
      <formula>AND(OR($A452="COMPOSICAO",$A452="INSUMO",$A452&lt;&gt;""),$A452&lt;&gt;"")</formula>
    </cfRule>
  </conditionalFormatting>
  <conditionalFormatting sqref="B452">
    <cfRule type="expression" dxfId="1622" priority="1459" stopIfTrue="1">
      <formula>AND($A452&lt;&gt;"COMPOSICAO",$A452&lt;&gt;"INSUMO",$A452&lt;&gt;"")</formula>
    </cfRule>
    <cfRule type="expression" dxfId="1621" priority="1460" stopIfTrue="1">
      <formula>AND(OR($A452="COMPOSICAO",$A452="INSUMO",$A452&lt;&gt;""),$A452&lt;&gt;"")</formula>
    </cfRule>
  </conditionalFormatting>
  <conditionalFormatting sqref="B452">
    <cfRule type="expression" dxfId="1620" priority="1457" stopIfTrue="1">
      <formula>AND($A452&lt;&gt;"COMPOSICAO",$A452&lt;&gt;"INSUMO",$A452&lt;&gt;"")</formula>
    </cfRule>
    <cfRule type="expression" dxfId="1619" priority="1458" stopIfTrue="1">
      <formula>AND(OR($A452="COMPOSICAO",$A452="INSUMO",$A452&lt;&gt;""),$A452&lt;&gt;"")</formula>
    </cfRule>
  </conditionalFormatting>
  <conditionalFormatting sqref="B452">
    <cfRule type="expression" dxfId="1618" priority="1455" stopIfTrue="1">
      <formula>AND($A452&lt;&gt;"COMPOSICAO",$A452&lt;&gt;"INSUMO",$A452&lt;&gt;"")</formula>
    </cfRule>
    <cfRule type="expression" dxfId="1617" priority="1456" stopIfTrue="1">
      <formula>AND(OR($A452="COMPOSICAO",$A452="INSUMO",$A452&lt;&gt;""),$A452&lt;&gt;"")</formula>
    </cfRule>
  </conditionalFormatting>
  <conditionalFormatting sqref="B452">
    <cfRule type="expression" dxfId="1616" priority="1453" stopIfTrue="1">
      <formula>AND($A452&lt;&gt;"COMPOSICAO",$A452&lt;&gt;"INSUMO",$A452&lt;&gt;"")</formula>
    </cfRule>
    <cfRule type="expression" dxfId="1615" priority="1454" stopIfTrue="1">
      <formula>AND(OR($A452="COMPOSICAO",$A452="INSUMO",$A452&lt;&gt;""),$A452&lt;&gt;"")</formula>
    </cfRule>
  </conditionalFormatting>
  <conditionalFormatting sqref="B452">
    <cfRule type="expression" dxfId="1614" priority="1451" stopIfTrue="1">
      <formula>AND($A452&lt;&gt;"COMPOSICAO",$A452&lt;&gt;"INSUMO",$A452&lt;&gt;"")</formula>
    </cfRule>
    <cfRule type="expression" dxfId="1613" priority="1452" stopIfTrue="1">
      <formula>AND(OR($A452="COMPOSICAO",$A452="INSUMO",$A452&lt;&gt;""),$A452&lt;&gt;"")</formula>
    </cfRule>
  </conditionalFormatting>
  <conditionalFormatting sqref="B452">
    <cfRule type="expression" dxfId="1612" priority="1449" stopIfTrue="1">
      <formula>AND($A452&lt;&gt;"COMPOSICAO",$A452&lt;&gt;"INSUMO",$A452&lt;&gt;"")</formula>
    </cfRule>
    <cfRule type="expression" dxfId="1611" priority="1450" stopIfTrue="1">
      <formula>AND(OR($A452="COMPOSICAO",$A452="INSUMO",$A452&lt;&gt;""),$A452&lt;&gt;"")</formula>
    </cfRule>
  </conditionalFormatting>
  <conditionalFormatting sqref="B452">
    <cfRule type="expression" dxfId="1610" priority="1447" stopIfTrue="1">
      <formula>AND($A452&lt;&gt;"COMPOSICAO",$A452&lt;&gt;"INSUMO",$A452&lt;&gt;"")</formula>
    </cfRule>
    <cfRule type="expression" dxfId="1609" priority="1448" stopIfTrue="1">
      <formula>AND(OR($A452="COMPOSICAO",$A452="INSUMO",$A452&lt;&gt;""),$A452&lt;&gt;"")</formula>
    </cfRule>
  </conditionalFormatting>
  <conditionalFormatting sqref="B452">
    <cfRule type="expression" dxfId="1608" priority="1445" stopIfTrue="1">
      <formula>AND($A452&lt;&gt;"COMPOSICAO",$A452&lt;&gt;"INSUMO",$A452&lt;&gt;"")</formula>
    </cfRule>
    <cfRule type="expression" dxfId="1607" priority="1446" stopIfTrue="1">
      <formula>AND(OR($A452="COMPOSICAO",$A452="INSUMO",$A452&lt;&gt;""),$A452&lt;&gt;"")</formula>
    </cfRule>
  </conditionalFormatting>
  <conditionalFormatting sqref="B452">
    <cfRule type="expression" dxfId="1606" priority="1443" stopIfTrue="1">
      <formula>AND($A452&lt;&gt;"COMPOSICAO",$A452&lt;&gt;"INSUMO",$A452&lt;&gt;"")</formula>
    </cfRule>
    <cfRule type="expression" dxfId="1605" priority="1444" stopIfTrue="1">
      <formula>AND(OR($A452="COMPOSICAO",$A452="INSUMO",$A452&lt;&gt;""),$A452&lt;&gt;"")</formula>
    </cfRule>
  </conditionalFormatting>
  <conditionalFormatting sqref="B452">
    <cfRule type="expression" dxfId="1604" priority="1441" stopIfTrue="1">
      <formula>AND($A452&lt;&gt;"COMPOSICAO",$A452&lt;&gt;"INSUMO",$A452&lt;&gt;"")</formula>
    </cfRule>
    <cfRule type="expression" dxfId="1603" priority="1442" stopIfTrue="1">
      <formula>AND(OR($A452="COMPOSICAO",$A452="INSUMO",$A452&lt;&gt;""),$A452&lt;&gt;"")</formula>
    </cfRule>
  </conditionalFormatting>
  <conditionalFormatting sqref="B452">
    <cfRule type="expression" dxfId="1602" priority="1439" stopIfTrue="1">
      <formula>AND($A452&lt;&gt;"COMPOSICAO",$A452&lt;&gt;"INSUMO",$A452&lt;&gt;"")</formula>
    </cfRule>
    <cfRule type="expression" dxfId="1601" priority="1440" stopIfTrue="1">
      <formula>AND(OR($A452="COMPOSICAO",$A452="INSUMO",$A452&lt;&gt;""),$A452&lt;&gt;"")</formula>
    </cfRule>
  </conditionalFormatting>
  <conditionalFormatting sqref="B452">
    <cfRule type="expression" dxfId="1600" priority="1437" stopIfTrue="1">
      <formula>AND($A452&lt;&gt;"COMPOSICAO",$A452&lt;&gt;"INSUMO",$A452&lt;&gt;"")</formula>
    </cfRule>
    <cfRule type="expression" dxfId="1599" priority="1438" stopIfTrue="1">
      <formula>AND(OR($A452="COMPOSICAO",$A452="INSUMO",$A452&lt;&gt;""),$A452&lt;&gt;"")</formula>
    </cfRule>
  </conditionalFormatting>
  <conditionalFormatting sqref="B452">
    <cfRule type="expression" dxfId="1598" priority="1435" stopIfTrue="1">
      <formula>AND($A452&lt;&gt;"COMPOSICAO",$A452&lt;&gt;"INSUMO",$A452&lt;&gt;"")</formula>
    </cfRule>
    <cfRule type="expression" dxfId="1597" priority="1436" stopIfTrue="1">
      <formula>AND(OR($A452="COMPOSICAO",$A452="INSUMO",$A452&lt;&gt;""),$A452&lt;&gt;"")</formula>
    </cfRule>
  </conditionalFormatting>
  <conditionalFormatting sqref="B452">
    <cfRule type="expression" dxfId="1596" priority="1433" stopIfTrue="1">
      <formula>AND($A452&lt;&gt;"COMPOSICAO",$A452&lt;&gt;"INSUMO",$A452&lt;&gt;"")</formula>
    </cfRule>
    <cfRule type="expression" dxfId="1595" priority="1434" stopIfTrue="1">
      <formula>AND(OR($A452="COMPOSICAO",$A452="INSUMO",$A452&lt;&gt;""),$A452&lt;&gt;"")</formula>
    </cfRule>
  </conditionalFormatting>
  <conditionalFormatting sqref="B452">
    <cfRule type="expression" dxfId="1594" priority="1431" stopIfTrue="1">
      <formula>AND($A452&lt;&gt;"COMPOSICAO",$A452&lt;&gt;"INSUMO",$A452&lt;&gt;"")</formula>
    </cfRule>
    <cfRule type="expression" dxfId="1593" priority="1432" stopIfTrue="1">
      <formula>AND(OR($A452="COMPOSICAO",$A452="INSUMO",$A452&lt;&gt;""),$A452&lt;&gt;"")</formula>
    </cfRule>
  </conditionalFormatting>
  <conditionalFormatting sqref="B452">
    <cfRule type="expression" dxfId="1592" priority="1429" stopIfTrue="1">
      <formula>AND($A452&lt;&gt;"COMPOSICAO",$A452&lt;&gt;"INSUMO",$A452&lt;&gt;"")</formula>
    </cfRule>
    <cfRule type="expression" dxfId="1591" priority="1430" stopIfTrue="1">
      <formula>AND(OR($A452="COMPOSICAO",$A452="INSUMO",$A452&lt;&gt;""),$A452&lt;&gt;"")</formula>
    </cfRule>
  </conditionalFormatting>
  <conditionalFormatting sqref="B452">
    <cfRule type="expression" dxfId="1590" priority="1427" stopIfTrue="1">
      <formula>AND($A452&lt;&gt;"COMPOSICAO",$A452&lt;&gt;"INSUMO",$A452&lt;&gt;"")</formula>
    </cfRule>
    <cfRule type="expression" dxfId="1589" priority="1428" stopIfTrue="1">
      <formula>AND(OR($A452="COMPOSICAO",$A452="INSUMO",$A452&lt;&gt;""),$A452&lt;&gt;"")</formula>
    </cfRule>
  </conditionalFormatting>
  <conditionalFormatting sqref="B452">
    <cfRule type="expression" dxfId="1588" priority="1425" stopIfTrue="1">
      <formula>AND($A452&lt;&gt;"COMPOSICAO",$A452&lt;&gt;"INSUMO",$A452&lt;&gt;"")</formula>
    </cfRule>
    <cfRule type="expression" dxfId="1587" priority="1426" stopIfTrue="1">
      <formula>AND(OR($A452="COMPOSICAO",$A452="INSUMO",$A452&lt;&gt;""),$A452&lt;&gt;"")</formula>
    </cfRule>
  </conditionalFormatting>
  <conditionalFormatting sqref="B452">
    <cfRule type="expression" dxfId="1586" priority="1423" stopIfTrue="1">
      <formula>AND($A452&lt;&gt;"COMPOSICAO",$A452&lt;&gt;"INSUMO",$A452&lt;&gt;"")</formula>
    </cfRule>
    <cfRule type="expression" dxfId="1585" priority="1424" stopIfTrue="1">
      <formula>AND(OR($A452="COMPOSICAO",$A452="INSUMO",$A452&lt;&gt;""),$A452&lt;&gt;"")</formula>
    </cfRule>
  </conditionalFormatting>
  <conditionalFormatting sqref="B452">
    <cfRule type="expression" dxfId="1584" priority="1421" stopIfTrue="1">
      <formula>AND($A452&lt;&gt;"COMPOSICAO",$A452&lt;&gt;"INSUMO",$A452&lt;&gt;"")</formula>
    </cfRule>
    <cfRule type="expression" dxfId="1583" priority="1422" stopIfTrue="1">
      <formula>AND(OR($A452="COMPOSICAO",$A452="INSUMO",$A452&lt;&gt;""),$A452&lt;&gt;"")</formula>
    </cfRule>
  </conditionalFormatting>
  <conditionalFormatting sqref="B452">
    <cfRule type="expression" dxfId="1582" priority="1419" stopIfTrue="1">
      <formula>AND($A452&lt;&gt;"COMPOSICAO",$A452&lt;&gt;"INSUMO",$A452&lt;&gt;"")</formula>
    </cfRule>
    <cfRule type="expression" dxfId="1581" priority="1420" stopIfTrue="1">
      <formula>AND(OR($A452="COMPOSICAO",$A452="INSUMO",$A452&lt;&gt;""),$A452&lt;&gt;"")</formula>
    </cfRule>
  </conditionalFormatting>
  <conditionalFormatting sqref="B452">
    <cfRule type="expression" dxfId="1580" priority="1417" stopIfTrue="1">
      <formula>AND($A452&lt;&gt;"COMPOSICAO",$A452&lt;&gt;"INSUMO",$A452&lt;&gt;"")</formula>
    </cfRule>
    <cfRule type="expression" dxfId="1579" priority="1418" stopIfTrue="1">
      <formula>AND(OR($A452="COMPOSICAO",$A452="INSUMO",$A452&lt;&gt;""),$A452&lt;&gt;"")</formula>
    </cfRule>
  </conditionalFormatting>
  <conditionalFormatting sqref="B452">
    <cfRule type="expression" dxfId="1578" priority="1415" stopIfTrue="1">
      <formula>AND($A452&lt;&gt;"COMPOSICAO",$A452&lt;&gt;"INSUMO",$A452&lt;&gt;"")</formula>
    </cfRule>
    <cfRule type="expression" dxfId="1577" priority="1416" stopIfTrue="1">
      <formula>AND(OR($A452="COMPOSICAO",$A452="INSUMO",$A452&lt;&gt;""),$A452&lt;&gt;"")</formula>
    </cfRule>
  </conditionalFormatting>
  <conditionalFormatting sqref="B452">
    <cfRule type="expression" dxfId="1576" priority="1413" stopIfTrue="1">
      <formula>AND($A452&lt;&gt;"COMPOSICAO",$A452&lt;&gt;"INSUMO",$A452&lt;&gt;"")</formula>
    </cfRule>
    <cfRule type="expression" dxfId="1575" priority="1414" stopIfTrue="1">
      <formula>AND(OR($A452="COMPOSICAO",$A452="INSUMO",$A452&lt;&gt;""),$A452&lt;&gt;"")</formula>
    </cfRule>
  </conditionalFormatting>
  <conditionalFormatting sqref="B452">
    <cfRule type="expression" dxfId="1574" priority="1411" stopIfTrue="1">
      <formula>AND($A452&lt;&gt;"COMPOSICAO",$A452&lt;&gt;"INSUMO",$A452&lt;&gt;"")</formula>
    </cfRule>
    <cfRule type="expression" dxfId="1573" priority="1412" stopIfTrue="1">
      <formula>AND(OR($A452="COMPOSICAO",$A452="INSUMO",$A452&lt;&gt;""),$A452&lt;&gt;"")</formula>
    </cfRule>
  </conditionalFormatting>
  <conditionalFormatting sqref="B452">
    <cfRule type="expression" dxfId="1572" priority="1409" stopIfTrue="1">
      <formula>AND($A452&lt;&gt;"COMPOSICAO",$A452&lt;&gt;"INSUMO",$A452&lt;&gt;"")</formula>
    </cfRule>
    <cfRule type="expression" dxfId="1571" priority="1410" stopIfTrue="1">
      <formula>AND(OR($A452="COMPOSICAO",$A452="INSUMO",$A452&lt;&gt;""),$A452&lt;&gt;"")</formula>
    </cfRule>
  </conditionalFormatting>
  <conditionalFormatting sqref="B452">
    <cfRule type="expression" dxfId="1570" priority="1407" stopIfTrue="1">
      <formula>AND($A452&lt;&gt;"COMPOSICAO",$A452&lt;&gt;"INSUMO",$A452&lt;&gt;"")</formula>
    </cfRule>
    <cfRule type="expression" dxfId="1569" priority="1408" stopIfTrue="1">
      <formula>AND(OR($A452="COMPOSICAO",$A452="INSUMO",$A452&lt;&gt;""),$A452&lt;&gt;"")</formula>
    </cfRule>
  </conditionalFormatting>
  <conditionalFormatting sqref="B461">
    <cfRule type="expression" dxfId="1568" priority="1405" stopIfTrue="1">
      <formula>AND($A461&lt;&gt;"COMPOSICAO",$A461&lt;&gt;"INSUMO",$A461&lt;&gt;"")</formula>
    </cfRule>
    <cfRule type="expression" dxfId="1567" priority="1406" stopIfTrue="1">
      <formula>AND(OR($A461="COMPOSICAO",$A461="INSUMO",$A461&lt;&gt;""),$A461&lt;&gt;"")</formula>
    </cfRule>
  </conditionalFormatting>
  <conditionalFormatting sqref="B461">
    <cfRule type="expression" dxfId="1566" priority="1403" stopIfTrue="1">
      <formula>AND($A461&lt;&gt;"COMPOSICAO",$A461&lt;&gt;"INSUMO",$A461&lt;&gt;"")</formula>
    </cfRule>
    <cfRule type="expression" dxfId="1565" priority="1404" stopIfTrue="1">
      <formula>AND(OR($A461="COMPOSICAO",$A461="INSUMO",$A461&lt;&gt;""),$A461&lt;&gt;"")</formula>
    </cfRule>
  </conditionalFormatting>
  <conditionalFormatting sqref="B461">
    <cfRule type="expression" dxfId="1564" priority="1401" stopIfTrue="1">
      <formula>AND($A461&lt;&gt;"COMPOSICAO",$A461&lt;&gt;"INSUMO",$A461&lt;&gt;"")</formula>
    </cfRule>
    <cfRule type="expression" dxfId="1563" priority="1402" stopIfTrue="1">
      <formula>AND(OR($A461="COMPOSICAO",$A461="INSUMO",$A461&lt;&gt;""),$A461&lt;&gt;"")</formula>
    </cfRule>
  </conditionalFormatting>
  <conditionalFormatting sqref="B461">
    <cfRule type="expression" dxfId="1562" priority="1399" stopIfTrue="1">
      <formula>AND($A461&lt;&gt;"COMPOSICAO",$A461&lt;&gt;"INSUMO",$A461&lt;&gt;"")</formula>
    </cfRule>
    <cfRule type="expression" dxfId="1561" priority="1400" stopIfTrue="1">
      <formula>AND(OR($A461="COMPOSICAO",$A461="INSUMO",$A461&lt;&gt;""),$A461&lt;&gt;"")</formula>
    </cfRule>
  </conditionalFormatting>
  <conditionalFormatting sqref="B461">
    <cfRule type="expression" dxfId="1560" priority="1397" stopIfTrue="1">
      <formula>AND($A461&lt;&gt;"COMPOSICAO",$A461&lt;&gt;"INSUMO",$A461&lt;&gt;"")</formula>
    </cfRule>
    <cfRule type="expression" dxfId="1559" priority="1398" stopIfTrue="1">
      <formula>AND(OR($A461="COMPOSICAO",$A461="INSUMO",$A461&lt;&gt;""),$A461&lt;&gt;"")</formula>
    </cfRule>
  </conditionalFormatting>
  <conditionalFormatting sqref="B461">
    <cfRule type="expression" dxfId="1558" priority="1395" stopIfTrue="1">
      <formula>AND($A461&lt;&gt;"COMPOSICAO",$A461&lt;&gt;"INSUMO",$A461&lt;&gt;"")</formula>
    </cfRule>
    <cfRule type="expression" dxfId="1557" priority="1396" stopIfTrue="1">
      <formula>AND(OR($A461="COMPOSICAO",$A461="INSUMO",$A461&lt;&gt;""),$A461&lt;&gt;"")</formula>
    </cfRule>
  </conditionalFormatting>
  <conditionalFormatting sqref="B461">
    <cfRule type="expression" dxfId="1556" priority="1393" stopIfTrue="1">
      <formula>AND($A461&lt;&gt;"COMPOSICAO",$A461&lt;&gt;"INSUMO",$A461&lt;&gt;"")</formula>
    </cfRule>
    <cfRule type="expression" dxfId="1555" priority="1394" stopIfTrue="1">
      <formula>AND(OR($A461="COMPOSICAO",$A461="INSUMO",$A461&lt;&gt;""),$A461&lt;&gt;"")</formula>
    </cfRule>
  </conditionalFormatting>
  <conditionalFormatting sqref="B461">
    <cfRule type="expression" dxfId="1554" priority="1391" stopIfTrue="1">
      <formula>AND($A461&lt;&gt;"COMPOSICAO",$A461&lt;&gt;"INSUMO",$A461&lt;&gt;"")</formula>
    </cfRule>
    <cfRule type="expression" dxfId="1553" priority="1392" stopIfTrue="1">
      <formula>AND(OR($A461="COMPOSICAO",$A461="INSUMO",$A461&lt;&gt;""),$A461&lt;&gt;"")</formula>
    </cfRule>
  </conditionalFormatting>
  <conditionalFormatting sqref="B461">
    <cfRule type="expression" dxfId="1552" priority="1389" stopIfTrue="1">
      <formula>AND($A461&lt;&gt;"COMPOSICAO",$A461&lt;&gt;"INSUMO",$A461&lt;&gt;"")</formula>
    </cfRule>
    <cfRule type="expression" dxfId="1551" priority="1390" stopIfTrue="1">
      <formula>AND(OR($A461="COMPOSICAO",$A461="INSUMO",$A461&lt;&gt;""),$A461&lt;&gt;"")</formula>
    </cfRule>
  </conditionalFormatting>
  <conditionalFormatting sqref="B461">
    <cfRule type="expression" dxfId="1550" priority="1387" stopIfTrue="1">
      <formula>AND($A461&lt;&gt;"COMPOSICAO",$A461&lt;&gt;"INSUMO",$A461&lt;&gt;"")</formula>
    </cfRule>
    <cfRule type="expression" dxfId="1549" priority="1388" stopIfTrue="1">
      <formula>AND(OR($A461="COMPOSICAO",$A461="INSUMO",$A461&lt;&gt;""),$A461&lt;&gt;"")</formula>
    </cfRule>
  </conditionalFormatting>
  <conditionalFormatting sqref="B461">
    <cfRule type="expression" dxfId="1548" priority="1385" stopIfTrue="1">
      <formula>AND($A461&lt;&gt;"COMPOSICAO",$A461&lt;&gt;"INSUMO",$A461&lt;&gt;"")</formula>
    </cfRule>
    <cfRule type="expression" dxfId="1547" priority="1386" stopIfTrue="1">
      <formula>AND(OR($A461="COMPOSICAO",$A461="INSUMO",$A461&lt;&gt;""),$A461&lt;&gt;"")</formula>
    </cfRule>
  </conditionalFormatting>
  <conditionalFormatting sqref="B461">
    <cfRule type="expression" dxfId="1546" priority="1383" stopIfTrue="1">
      <formula>AND($A461&lt;&gt;"COMPOSICAO",$A461&lt;&gt;"INSUMO",$A461&lt;&gt;"")</formula>
    </cfRule>
    <cfRule type="expression" dxfId="1545" priority="1384" stopIfTrue="1">
      <formula>AND(OR($A461="COMPOSICAO",$A461="INSUMO",$A461&lt;&gt;""),$A461&lt;&gt;"")</formula>
    </cfRule>
  </conditionalFormatting>
  <conditionalFormatting sqref="B461">
    <cfRule type="expression" dxfId="1544" priority="1381" stopIfTrue="1">
      <formula>AND($A461&lt;&gt;"COMPOSICAO",$A461&lt;&gt;"INSUMO",$A461&lt;&gt;"")</formula>
    </cfRule>
    <cfRule type="expression" dxfId="1543" priority="1382" stopIfTrue="1">
      <formula>AND(OR($A461="COMPOSICAO",$A461="INSUMO",$A461&lt;&gt;""),$A461&lt;&gt;"")</formula>
    </cfRule>
  </conditionalFormatting>
  <conditionalFormatting sqref="B461">
    <cfRule type="expression" dxfId="1542" priority="1379" stopIfTrue="1">
      <formula>AND($A461&lt;&gt;"COMPOSICAO",$A461&lt;&gt;"INSUMO",$A461&lt;&gt;"")</formula>
    </cfRule>
    <cfRule type="expression" dxfId="1541" priority="1380" stopIfTrue="1">
      <formula>AND(OR($A461="COMPOSICAO",$A461="INSUMO",$A461&lt;&gt;""),$A461&lt;&gt;"")</formula>
    </cfRule>
  </conditionalFormatting>
  <conditionalFormatting sqref="B461">
    <cfRule type="expression" dxfId="1540" priority="1377" stopIfTrue="1">
      <formula>AND($A461&lt;&gt;"COMPOSICAO",$A461&lt;&gt;"INSUMO",$A461&lt;&gt;"")</formula>
    </cfRule>
    <cfRule type="expression" dxfId="1539" priority="1378" stopIfTrue="1">
      <formula>AND(OR($A461="COMPOSICAO",$A461="INSUMO",$A461&lt;&gt;""),$A461&lt;&gt;"")</formula>
    </cfRule>
  </conditionalFormatting>
  <conditionalFormatting sqref="B461">
    <cfRule type="expression" dxfId="1538" priority="1375" stopIfTrue="1">
      <formula>AND($A461&lt;&gt;"COMPOSICAO",$A461&lt;&gt;"INSUMO",$A461&lt;&gt;"")</formula>
    </cfRule>
    <cfRule type="expression" dxfId="1537" priority="1376" stopIfTrue="1">
      <formula>AND(OR($A461="COMPOSICAO",$A461="INSUMO",$A461&lt;&gt;""),$A461&lt;&gt;"")</formula>
    </cfRule>
  </conditionalFormatting>
  <conditionalFormatting sqref="B461">
    <cfRule type="expression" dxfId="1536" priority="1373" stopIfTrue="1">
      <formula>AND($A461&lt;&gt;"COMPOSICAO",$A461&lt;&gt;"INSUMO",$A461&lt;&gt;"")</formula>
    </cfRule>
    <cfRule type="expression" dxfId="1535" priority="1374" stopIfTrue="1">
      <formula>AND(OR($A461="COMPOSICAO",$A461="INSUMO",$A461&lt;&gt;""),$A461&lt;&gt;"")</formula>
    </cfRule>
  </conditionalFormatting>
  <conditionalFormatting sqref="B461">
    <cfRule type="expression" dxfId="1534" priority="1371" stopIfTrue="1">
      <formula>AND($A461&lt;&gt;"COMPOSICAO",$A461&lt;&gt;"INSUMO",$A461&lt;&gt;"")</formula>
    </cfRule>
    <cfRule type="expression" dxfId="1533" priority="1372" stopIfTrue="1">
      <formula>AND(OR($A461="COMPOSICAO",$A461="INSUMO",$A461&lt;&gt;""),$A461&lt;&gt;"")</formula>
    </cfRule>
  </conditionalFormatting>
  <conditionalFormatting sqref="B461">
    <cfRule type="expression" dxfId="1532" priority="1369" stopIfTrue="1">
      <formula>AND($A461&lt;&gt;"COMPOSICAO",$A461&lt;&gt;"INSUMO",$A461&lt;&gt;"")</formula>
    </cfRule>
    <cfRule type="expression" dxfId="1531" priority="1370" stopIfTrue="1">
      <formula>AND(OR($A461="COMPOSICAO",$A461="INSUMO",$A461&lt;&gt;""),$A461&lt;&gt;"")</formula>
    </cfRule>
  </conditionalFormatting>
  <conditionalFormatting sqref="B461">
    <cfRule type="expression" dxfId="1530" priority="1367" stopIfTrue="1">
      <formula>AND($A461&lt;&gt;"COMPOSICAO",$A461&lt;&gt;"INSUMO",$A461&lt;&gt;"")</formula>
    </cfRule>
    <cfRule type="expression" dxfId="1529" priority="1368" stopIfTrue="1">
      <formula>AND(OR($A461="COMPOSICAO",$A461="INSUMO",$A461&lt;&gt;""),$A461&lt;&gt;"")</formula>
    </cfRule>
  </conditionalFormatting>
  <conditionalFormatting sqref="B461">
    <cfRule type="expression" dxfId="1528" priority="1365" stopIfTrue="1">
      <formula>AND($A461&lt;&gt;"COMPOSICAO",$A461&lt;&gt;"INSUMO",$A461&lt;&gt;"")</formula>
    </cfRule>
    <cfRule type="expression" dxfId="1527" priority="1366" stopIfTrue="1">
      <formula>AND(OR($A461="COMPOSICAO",$A461="INSUMO",$A461&lt;&gt;""),$A461&lt;&gt;"")</formula>
    </cfRule>
  </conditionalFormatting>
  <conditionalFormatting sqref="B461">
    <cfRule type="expression" dxfId="1526" priority="1363" stopIfTrue="1">
      <formula>AND($A461&lt;&gt;"COMPOSICAO",$A461&lt;&gt;"INSUMO",$A461&lt;&gt;"")</formula>
    </cfRule>
    <cfRule type="expression" dxfId="1525" priority="1364" stopIfTrue="1">
      <formula>AND(OR($A461="COMPOSICAO",$A461="INSUMO",$A461&lt;&gt;""),$A461&lt;&gt;"")</formula>
    </cfRule>
  </conditionalFormatting>
  <conditionalFormatting sqref="B461">
    <cfRule type="expression" dxfId="1524" priority="1361" stopIfTrue="1">
      <formula>AND($A461&lt;&gt;"COMPOSICAO",$A461&lt;&gt;"INSUMO",$A461&lt;&gt;"")</formula>
    </cfRule>
    <cfRule type="expression" dxfId="1523" priority="1362" stopIfTrue="1">
      <formula>AND(OR($A461="COMPOSICAO",$A461="INSUMO",$A461&lt;&gt;""),$A461&lt;&gt;"")</formula>
    </cfRule>
  </conditionalFormatting>
  <conditionalFormatting sqref="B461">
    <cfRule type="expression" dxfId="1522" priority="1359" stopIfTrue="1">
      <formula>AND($A461&lt;&gt;"COMPOSICAO",$A461&lt;&gt;"INSUMO",$A461&lt;&gt;"")</formula>
    </cfRule>
    <cfRule type="expression" dxfId="1521" priority="1360" stopIfTrue="1">
      <formula>AND(OR($A461="COMPOSICAO",$A461="INSUMO",$A461&lt;&gt;""),$A461&lt;&gt;"")</formula>
    </cfRule>
  </conditionalFormatting>
  <conditionalFormatting sqref="B461">
    <cfRule type="expression" dxfId="1520" priority="1357" stopIfTrue="1">
      <formula>AND($A461&lt;&gt;"COMPOSICAO",$A461&lt;&gt;"INSUMO",$A461&lt;&gt;"")</formula>
    </cfRule>
    <cfRule type="expression" dxfId="1519" priority="1358" stopIfTrue="1">
      <formula>AND(OR($A461="COMPOSICAO",$A461="INSUMO",$A461&lt;&gt;""),$A461&lt;&gt;"")</formula>
    </cfRule>
  </conditionalFormatting>
  <conditionalFormatting sqref="B461">
    <cfRule type="expression" dxfId="1518" priority="1355" stopIfTrue="1">
      <formula>AND($A461&lt;&gt;"COMPOSICAO",$A461&lt;&gt;"INSUMO",$A461&lt;&gt;"")</formula>
    </cfRule>
    <cfRule type="expression" dxfId="1517" priority="1356" stopIfTrue="1">
      <formula>AND(OR($A461="COMPOSICAO",$A461="INSUMO",$A461&lt;&gt;""),$A461&lt;&gt;"")</formula>
    </cfRule>
  </conditionalFormatting>
  <conditionalFormatting sqref="B461">
    <cfRule type="expression" dxfId="1516" priority="1353" stopIfTrue="1">
      <formula>AND($A461&lt;&gt;"COMPOSICAO",$A461&lt;&gt;"INSUMO",$A461&lt;&gt;"")</formula>
    </cfRule>
    <cfRule type="expression" dxfId="1515" priority="1354" stopIfTrue="1">
      <formula>AND(OR($A461="COMPOSICAO",$A461="INSUMO",$A461&lt;&gt;""),$A461&lt;&gt;"")</formula>
    </cfRule>
  </conditionalFormatting>
  <conditionalFormatting sqref="B461">
    <cfRule type="expression" dxfId="1514" priority="1351" stopIfTrue="1">
      <formula>AND($A461&lt;&gt;"COMPOSICAO",$A461&lt;&gt;"INSUMO",$A461&lt;&gt;"")</formula>
    </cfRule>
    <cfRule type="expression" dxfId="1513" priority="1352" stopIfTrue="1">
      <formula>AND(OR($A461="COMPOSICAO",$A461="INSUMO",$A461&lt;&gt;""),$A461&lt;&gt;"")</formula>
    </cfRule>
  </conditionalFormatting>
  <conditionalFormatting sqref="B461">
    <cfRule type="expression" dxfId="1512" priority="1349" stopIfTrue="1">
      <formula>AND($A461&lt;&gt;"COMPOSICAO",$A461&lt;&gt;"INSUMO",$A461&lt;&gt;"")</formula>
    </cfRule>
    <cfRule type="expression" dxfId="1511" priority="1350" stopIfTrue="1">
      <formula>AND(OR($A461="COMPOSICAO",$A461="INSUMO",$A461&lt;&gt;""),$A461&lt;&gt;"")</formula>
    </cfRule>
  </conditionalFormatting>
  <conditionalFormatting sqref="B461">
    <cfRule type="expression" dxfId="1510" priority="1347" stopIfTrue="1">
      <formula>AND($A461&lt;&gt;"COMPOSICAO",$A461&lt;&gt;"INSUMO",$A461&lt;&gt;"")</formula>
    </cfRule>
    <cfRule type="expression" dxfId="1509" priority="1348" stopIfTrue="1">
      <formula>AND(OR($A461="COMPOSICAO",$A461="INSUMO",$A461&lt;&gt;""),$A461&lt;&gt;"")</formula>
    </cfRule>
  </conditionalFormatting>
  <conditionalFormatting sqref="B461">
    <cfRule type="expression" dxfId="1508" priority="1345" stopIfTrue="1">
      <formula>AND($A461&lt;&gt;"COMPOSICAO",$A461&lt;&gt;"INSUMO",$A461&lt;&gt;"")</formula>
    </cfRule>
    <cfRule type="expression" dxfId="1507" priority="1346" stopIfTrue="1">
      <formula>AND(OR($A461="COMPOSICAO",$A461="INSUMO",$A461&lt;&gt;""),$A461&lt;&gt;"")</formula>
    </cfRule>
  </conditionalFormatting>
  <conditionalFormatting sqref="B461">
    <cfRule type="expression" dxfId="1506" priority="1343" stopIfTrue="1">
      <formula>AND($A461&lt;&gt;"COMPOSICAO",$A461&lt;&gt;"INSUMO",$A461&lt;&gt;"")</formula>
    </cfRule>
    <cfRule type="expression" dxfId="1505" priority="1344" stopIfTrue="1">
      <formula>AND(OR($A461="COMPOSICAO",$A461="INSUMO",$A461&lt;&gt;""),$A461&lt;&gt;"")</formula>
    </cfRule>
  </conditionalFormatting>
  <conditionalFormatting sqref="B461">
    <cfRule type="expression" dxfId="1504" priority="1341" stopIfTrue="1">
      <formula>AND($A461&lt;&gt;"COMPOSICAO",$A461&lt;&gt;"INSUMO",$A461&lt;&gt;"")</formula>
    </cfRule>
    <cfRule type="expression" dxfId="1503" priority="1342" stopIfTrue="1">
      <formula>AND(OR($A461="COMPOSICAO",$A461="INSUMO",$A461&lt;&gt;""),$A461&lt;&gt;"")</formula>
    </cfRule>
  </conditionalFormatting>
  <conditionalFormatting sqref="B461">
    <cfRule type="expression" dxfId="1502" priority="1339" stopIfTrue="1">
      <formula>AND($A461&lt;&gt;"COMPOSICAO",$A461&lt;&gt;"INSUMO",$A461&lt;&gt;"")</formula>
    </cfRule>
    <cfRule type="expression" dxfId="1501" priority="1340" stopIfTrue="1">
      <formula>AND(OR($A461="COMPOSICAO",$A461="INSUMO",$A461&lt;&gt;""),$A461&lt;&gt;"")</formula>
    </cfRule>
  </conditionalFormatting>
  <conditionalFormatting sqref="B461">
    <cfRule type="expression" dxfId="1500" priority="1337" stopIfTrue="1">
      <formula>AND($A461&lt;&gt;"COMPOSICAO",$A461&lt;&gt;"INSUMO",$A461&lt;&gt;"")</formula>
    </cfRule>
    <cfRule type="expression" dxfId="1499" priority="1338" stopIfTrue="1">
      <formula>AND(OR($A461="COMPOSICAO",$A461="INSUMO",$A461&lt;&gt;""),$A461&lt;&gt;"")</formula>
    </cfRule>
  </conditionalFormatting>
  <conditionalFormatting sqref="B461">
    <cfRule type="expression" dxfId="1498" priority="1335" stopIfTrue="1">
      <formula>AND($A461&lt;&gt;"COMPOSICAO",$A461&lt;&gt;"INSUMO",$A461&lt;&gt;"")</formula>
    </cfRule>
    <cfRule type="expression" dxfId="1497" priority="1336" stopIfTrue="1">
      <formula>AND(OR($A461="COMPOSICAO",$A461="INSUMO",$A461&lt;&gt;""),$A461&lt;&gt;"")</formula>
    </cfRule>
  </conditionalFormatting>
  <conditionalFormatting sqref="B461">
    <cfRule type="expression" dxfId="1496" priority="1333" stopIfTrue="1">
      <formula>AND($A461&lt;&gt;"COMPOSICAO",$A461&lt;&gt;"INSUMO",$A461&lt;&gt;"")</formula>
    </cfRule>
    <cfRule type="expression" dxfId="1495" priority="1334" stopIfTrue="1">
      <formula>AND(OR($A461="COMPOSICAO",$A461="INSUMO",$A461&lt;&gt;""),$A461&lt;&gt;"")</formula>
    </cfRule>
  </conditionalFormatting>
  <conditionalFormatting sqref="B461">
    <cfRule type="expression" dxfId="1494" priority="1331" stopIfTrue="1">
      <formula>AND($A461&lt;&gt;"COMPOSICAO",$A461&lt;&gt;"INSUMO",$A461&lt;&gt;"")</formula>
    </cfRule>
    <cfRule type="expression" dxfId="1493" priority="1332" stopIfTrue="1">
      <formula>AND(OR($A461="COMPOSICAO",$A461="INSUMO",$A461&lt;&gt;""),$A461&lt;&gt;"")</formula>
    </cfRule>
  </conditionalFormatting>
  <conditionalFormatting sqref="B461">
    <cfRule type="expression" dxfId="1492" priority="1329" stopIfTrue="1">
      <formula>AND($A461&lt;&gt;"COMPOSICAO",$A461&lt;&gt;"INSUMO",$A461&lt;&gt;"")</formula>
    </cfRule>
    <cfRule type="expression" dxfId="1491" priority="1330" stopIfTrue="1">
      <formula>AND(OR($A461="COMPOSICAO",$A461="INSUMO",$A461&lt;&gt;""),$A461&lt;&gt;"")</formula>
    </cfRule>
  </conditionalFormatting>
  <conditionalFormatting sqref="B461">
    <cfRule type="expression" dxfId="1490" priority="1327" stopIfTrue="1">
      <formula>AND($A461&lt;&gt;"COMPOSICAO",$A461&lt;&gt;"INSUMO",$A461&lt;&gt;"")</formula>
    </cfRule>
    <cfRule type="expression" dxfId="1489" priority="1328" stopIfTrue="1">
      <formula>AND(OR($A461="COMPOSICAO",$A461="INSUMO",$A461&lt;&gt;""),$A461&lt;&gt;"")</formula>
    </cfRule>
  </conditionalFormatting>
  <conditionalFormatting sqref="B461">
    <cfRule type="expression" dxfId="1488" priority="1325" stopIfTrue="1">
      <formula>AND($A461&lt;&gt;"COMPOSICAO",$A461&lt;&gt;"INSUMO",$A461&lt;&gt;"")</formula>
    </cfRule>
    <cfRule type="expression" dxfId="1487" priority="1326" stopIfTrue="1">
      <formula>AND(OR($A461="COMPOSICAO",$A461="INSUMO",$A461&lt;&gt;""),$A461&lt;&gt;"")</formula>
    </cfRule>
  </conditionalFormatting>
  <conditionalFormatting sqref="B461">
    <cfRule type="expression" dxfId="1486" priority="1323" stopIfTrue="1">
      <formula>AND($A461&lt;&gt;"COMPOSICAO",$A461&lt;&gt;"INSUMO",$A461&lt;&gt;"")</formula>
    </cfRule>
    <cfRule type="expression" dxfId="1485" priority="1324" stopIfTrue="1">
      <formula>AND(OR($A461="COMPOSICAO",$A461="INSUMO",$A461&lt;&gt;""),$A461&lt;&gt;"")</formula>
    </cfRule>
  </conditionalFormatting>
  <conditionalFormatting sqref="B461">
    <cfRule type="expression" dxfId="1484" priority="1321" stopIfTrue="1">
      <formula>AND($A461&lt;&gt;"COMPOSICAO",$A461&lt;&gt;"INSUMO",$A461&lt;&gt;"")</formula>
    </cfRule>
    <cfRule type="expression" dxfId="1483" priority="1322" stopIfTrue="1">
      <formula>AND(OR($A461="COMPOSICAO",$A461="INSUMO",$A461&lt;&gt;""),$A461&lt;&gt;"")</formula>
    </cfRule>
  </conditionalFormatting>
  <conditionalFormatting sqref="B461">
    <cfRule type="expression" dxfId="1482" priority="1319" stopIfTrue="1">
      <formula>AND($A461&lt;&gt;"COMPOSICAO",$A461&lt;&gt;"INSUMO",$A461&lt;&gt;"")</formula>
    </cfRule>
    <cfRule type="expression" dxfId="1481" priority="1320" stopIfTrue="1">
      <formula>AND(OR($A461="COMPOSICAO",$A461="INSUMO",$A461&lt;&gt;""),$A461&lt;&gt;"")</formula>
    </cfRule>
  </conditionalFormatting>
  <conditionalFormatting sqref="B461">
    <cfRule type="expression" dxfId="1480" priority="1317" stopIfTrue="1">
      <formula>AND($A461&lt;&gt;"COMPOSICAO",$A461&lt;&gt;"INSUMO",$A461&lt;&gt;"")</formula>
    </cfRule>
    <cfRule type="expression" dxfId="1479" priority="1318" stopIfTrue="1">
      <formula>AND(OR($A461="COMPOSICAO",$A461="INSUMO",$A461&lt;&gt;""),$A461&lt;&gt;"")</formula>
    </cfRule>
  </conditionalFormatting>
  <conditionalFormatting sqref="B461">
    <cfRule type="expression" dxfId="1478" priority="1315" stopIfTrue="1">
      <formula>AND($A461&lt;&gt;"COMPOSICAO",$A461&lt;&gt;"INSUMO",$A461&lt;&gt;"")</formula>
    </cfRule>
    <cfRule type="expression" dxfId="1477" priority="1316" stopIfTrue="1">
      <formula>AND(OR($A461="COMPOSICAO",$A461="INSUMO",$A461&lt;&gt;""),$A461&lt;&gt;"")</formula>
    </cfRule>
  </conditionalFormatting>
  <conditionalFormatting sqref="B461">
    <cfRule type="expression" dxfId="1476" priority="1313" stopIfTrue="1">
      <formula>AND($A461&lt;&gt;"COMPOSICAO",$A461&lt;&gt;"INSUMO",$A461&lt;&gt;"")</formula>
    </cfRule>
    <cfRule type="expression" dxfId="1475" priority="1314" stopIfTrue="1">
      <formula>AND(OR($A461="COMPOSICAO",$A461="INSUMO",$A461&lt;&gt;""),$A461&lt;&gt;"")</formula>
    </cfRule>
  </conditionalFormatting>
  <conditionalFormatting sqref="B461">
    <cfRule type="expression" dxfId="1474" priority="1311" stopIfTrue="1">
      <formula>AND($A461&lt;&gt;"COMPOSICAO",$A461&lt;&gt;"INSUMO",$A461&lt;&gt;"")</formula>
    </cfRule>
    <cfRule type="expression" dxfId="1473" priority="1312" stopIfTrue="1">
      <formula>AND(OR($A461="COMPOSICAO",$A461="INSUMO",$A461&lt;&gt;""),$A461&lt;&gt;"")</formula>
    </cfRule>
  </conditionalFormatting>
  <conditionalFormatting sqref="B461">
    <cfRule type="expression" dxfId="1472" priority="1309" stopIfTrue="1">
      <formula>AND($A461&lt;&gt;"COMPOSICAO",$A461&lt;&gt;"INSUMO",$A461&lt;&gt;"")</formula>
    </cfRule>
    <cfRule type="expression" dxfId="1471" priority="1310" stopIfTrue="1">
      <formula>AND(OR($A461="COMPOSICAO",$A461="INSUMO",$A461&lt;&gt;""),$A461&lt;&gt;"")</formula>
    </cfRule>
  </conditionalFormatting>
  <conditionalFormatting sqref="B461">
    <cfRule type="expression" dxfId="1470" priority="1307" stopIfTrue="1">
      <formula>AND($A461&lt;&gt;"COMPOSICAO",$A461&lt;&gt;"INSUMO",$A461&lt;&gt;"")</formula>
    </cfRule>
    <cfRule type="expression" dxfId="1469" priority="1308" stopIfTrue="1">
      <formula>AND(OR($A461="COMPOSICAO",$A461="INSUMO",$A461&lt;&gt;""),$A461&lt;&gt;"")</formula>
    </cfRule>
  </conditionalFormatting>
  <conditionalFormatting sqref="B461">
    <cfRule type="expression" dxfId="1468" priority="1305" stopIfTrue="1">
      <formula>AND($A461&lt;&gt;"COMPOSICAO",$A461&lt;&gt;"INSUMO",$A461&lt;&gt;"")</formula>
    </cfRule>
    <cfRule type="expression" dxfId="1467" priority="1306" stopIfTrue="1">
      <formula>AND(OR($A461="COMPOSICAO",$A461="INSUMO",$A461&lt;&gt;""),$A461&lt;&gt;"")</formula>
    </cfRule>
  </conditionalFormatting>
  <conditionalFormatting sqref="B461">
    <cfRule type="expression" dxfId="1466" priority="1303" stopIfTrue="1">
      <formula>AND($A461&lt;&gt;"COMPOSICAO",$A461&lt;&gt;"INSUMO",$A461&lt;&gt;"")</formula>
    </cfRule>
    <cfRule type="expression" dxfId="1465" priority="1304" stopIfTrue="1">
      <formula>AND(OR($A461="COMPOSICAO",$A461="INSUMO",$A461&lt;&gt;""),$A461&lt;&gt;"")</formula>
    </cfRule>
  </conditionalFormatting>
  <conditionalFormatting sqref="B461">
    <cfRule type="expression" dxfId="1464" priority="1301" stopIfTrue="1">
      <formula>AND($A461&lt;&gt;"COMPOSICAO",$A461&lt;&gt;"INSUMO",$A461&lt;&gt;"")</formula>
    </cfRule>
    <cfRule type="expression" dxfId="1463" priority="1302" stopIfTrue="1">
      <formula>AND(OR($A461="COMPOSICAO",$A461="INSUMO",$A461&lt;&gt;""),$A461&lt;&gt;"")</formula>
    </cfRule>
  </conditionalFormatting>
  <conditionalFormatting sqref="B461">
    <cfRule type="expression" dxfId="1462" priority="1299" stopIfTrue="1">
      <formula>AND($A461&lt;&gt;"COMPOSICAO",$A461&lt;&gt;"INSUMO",$A461&lt;&gt;"")</formula>
    </cfRule>
    <cfRule type="expression" dxfId="1461" priority="1300" stopIfTrue="1">
      <formula>AND(OR($A461="COMPOSICAO",$A461="INSUMO",$A461&lt;&gt;""),$A461&lt;&gt;"")</formula>
    </cfRule>
  </conditionalFormatting>
  <conditionalFormatting sqref="B461">
    <cfRule type="expression" dxfId="1460" priority="1297" stopIfTrue="1">
      <formula>AND($A461&lt;&gt;"COMPOSICAO",$A461&lt;&gt;"INSUMO",$A461&lt;&gt;"")</formula>
    </cfRule>
    <cfRule type="expression" dxfId="1459" priority="1298" stopIfTrue="1">
      <formula>AND(OR($A461="COMPOSICAO",$A461="INSUMO",$A461&lt;&gt;""),$A461&lt;&gt;"")</formula>
    </cfRule>
  </conditionalFormatting>
  <conditionalFormatting sqref="B461">
    <cfRule type="expression" dxfId="1458" priority="1295" stopIfTrue="1">
      <formula>AND($A461&lt;&gt;"COMPOSICAO",$A461&lt;&gt;"INSUMO",$A461&lt;&gt;"")</formula>
    </cfRule>
    <cfRule type="expression" dxfId="1457" priority="1296" stopIfTrue="1">
      <formula>AND(OR($A461="COMPOSICAO",$A461="INSUMO",$A461&lt;&gt;""),$A461&lt;&gt;"")</formula>
    </cfRule>
  </conditionalFormatting>
  <conditionalFormatting sqref="B470">
    <cfRule type="expression" dxfId="1456" priority="1293" stopIfTrue="1">
      <formula>AND($A470&lt;&gt;"COMPOSICAO",$A470&lt;&gt;"INSUMO",$A470&lt;&gt;"")</formula>
    </cfRule>
    <cfRule type="expression" dxfId="1455" priority="1294" stopIfTrue="1">
      <formula>AND(OR($A470="COMPOSICAO",$A470="INSUMO",$A470&lt;&gt;""),$A470&lt;&gt;"")</formula>
    </cfRule>
  </conditionalFormatting>
  <conditionalFormatting sqref="B470">
    <cfRule type="expression" dxfId="1454" priority="1291" stopIfTrue="1">
      <formula>AND($A470&lt;&gt;"COMPOSICAO",$A470&lt;&gt;"INSUMO",$A470&lt;&gt;"")</formula>
    </cfRule>
    <cfRule type="expression" dxfId="1453" priority="1292" stopIfTrue="1">
      <formula>AND(OR($A470="COMPOSICAO",$A470="INSUMO",$A470&lt;&gt;""),$A470&lt;&gt;"")</formula>
    </cfRule>
  </conditionalFormatting>
  <conditionalFormatting sqref="B470">
    <cfRule type="expression" dxfId="1452" priority="1289" stopIfTrue="1">
      <formula>AND($A470&lt;&gt;"COMPOSICAO",$A470&lt;&gt;"INSUMO",$A470&lt;&gt;"")</formula>
    </cfRule>
    <cfRule type="expression" dxfId="1451" priority="1290" stopIfTrue="1">
      <formula>AND(OR($A470="COMPOSICAO",$A470="INSUMO",$A470&lt;&gt;""),$A470&lt;&gt;"")</formula>
    </cfRule>
  </conditionalFormatting>
  <conditionalFormatting sqref="B470">
    <cfRule type="expression" dxfId="1450" priority="1287" stopIfTrue="1">
      <formula>AND($A470&lt;&gt;"COMPOSICAO",$A470&lt;&gt;"INSUMO",$A470&lt;&gt;"")</formula>
    </cfRule>
    <cfRule type="expression" dxfId="1449" priority="1288" stopIfTrue="1">
      <formula>AND(OR($A470="COMPOSICAO",$A470="INSUMO",$A470&lt;&gt;""),$A470&lt;&gt;"")</formula>
    </cfRule>
  </conditionalFormatting>
  <conditionalFormatting sqref="B470">
    <cfRule type="expression" dxfId="1448" priority="1285" stopIfTrue="1">
      <formula>AND($A470&lt;&gt;"COMPOSICAO",$A470&lt;&gt;"INSUMO",$A470&lt;&gt;"")</formula>
    </cfRule>
    <cfRule type="expression" dxfId="1447" priority="1286" stopIfTrue="1">
      <formula>AND(OR($A470="COMPOSICAO",$A470="INSUMO",$A470&lt;&gt;""),$A470&lt;&gt;"")</formula>
    </cfRule>
  </conditionalFormatting>
  <conditionalFormatting sqref="B470">
    <cfRule type="expression" dxfId="1446" priority="1283" stopIfTrue="1">
      <formula>AND($A470&lt;&gt;"COMPOSICAO",$A470&lt;&gt;"INSUMO",$A470&lt;&gt;"")</formula>
    </cfRule>
    <cfRule type="expression" dxfId="1445" priority="1284" stopIfTrue="1">
      <formula>AND(OR($A470="COMPOSICAO",$A470="INSUMO",$A470&lt;&gt;""),$A470&lt;&gt;"")</formula>
    </cfRule>
  </conditionalFormatting>
  <conditionalFormatting sqref="B470">
    <cfRule type="expression" dxfId="1444" priority="1281" stopIfTrue="1">
      <formula>AND($A470&lt;&gt;"COMPOSICAO",$A470&lt;&gt;"INSUMO",$A470&lt;&gt;"")</formula>
    </cfRule>
    <cfRule type="expression" dxfId="1443" priority="1282" stopIfTrue="1">
      <formula>AND(OR($A470="COMPOSICAO",$A470="INSUMO",$A470&lt;&gt;""),$A470&lt;&gt;"")</formula>
    </cfRule>
  </conditionalFormatting>
  <conditionalFormatting sqref="B470">
    <cfRule type="expression" dxfId="1442" priority="1279" stopIfTrue="1">
      <formula>AND($A470&lt;&gt;"COMPOSICAO",$A470&lt;&gt;"INSUMO",$A470&lt;&gt;"")</formula>
    </cfRule>
    <cfRule type="expression" dxfId="1441" priority="1280" stopIfTrue="1">
      <formula>AND(OR($A470="COMPOSICAO",$A470="INSUMO",$A470&lt;&gt;""),$A470&lt;&gt;"")</formula>
    </cfRule>
  </conditionalFormatting>
  <conditionalFormatting sqref="B470">
    <cfRule type="expression" dxfId="1440" priority="1277" stopIfTrue="1">
      <formula>AND($A470&lt;&gt;"COMPOSICAO",$A470&lt;&gt;"INSUMO",$A470&lt;&gt;"")</formula>
    </cfRule>
    <cfRule type="expression" dxfId="1439" priority="1278" stopIfTrue="1">
      <formula>AND(OR($A470="COMPOSICAO",$A470="INSUMO",$A470&lt;&gt;""),$A470&lt;&gt;"")</formula>
    </cfRule>
  </conditionalFormatting>
  <conditionalFormatting sqref="B470">
    <cfRule type="expression" dxfId="1438" priority="1275" stopIfTrue="1">
      <formula>AND($A470&lt;&gt;"COMPOSICAO",$A470&lt;&gt;"INSUMO",$A470&lt;&gt;"")</formula>
    </cfRule>
    <cfRule type="expression" dxfId="1437" priority="1276" stopIfTrue="1">
      <formula>AND(OR($A470="COMPOSICAO",$A470="INSUMO",$A470&lt;&gt;""),$A470&lt;&gt;"")</formula>
    </cfRule>
  </conditionalFormatting>
  <conditionalFormatting sqref="B470">
    <cfRule type="expression" dxfId="1436" priority="1273" stopIfTrue="1">
      <formula>AND($A470&lt;&gt;"COMPOSICAO",$A470&lt;&gt;"INSUMO",$A470&lt;&gt;"")</formula>
    </cfRule>
    <cfRule type="expression" dxfId="1435" priority="1274" stopIfTrue="1">
      <formula>AND(OR($A470="COMPOSICAO",$A470="INSUMO",$A470&lt;&gt;""),$A470&lt;&gt;"")</formula>
    </cfRule>
  </conditionalFormatting>
  <conditionalFormatting sqref="B470">
    <cfRule type="expression" dxfId="1434" priority="1271" stopIfTrue="1">
      <formula>AND($A470&lt;&gt;"COMPOSICAO",$A470&lt;&gt;"INSUMO",$A470&lt;&gt;"")</formula>
    </cfRule>
    <cfRule type="expression" dxfId="1433" priority="1272" stopIfTrue="1">
      <formula>AND(OR($A470="COMPOSICAO",$A470="INSUMO",$A470&lt;&gt;""),$A470&lt;&gt;"")</formula>
    </cfRule>
  </conditionalFormatting>
  <conditionalFormatting sqref="B470">
    <cfRule type="expression" dxfId="1432" priority="1269" stopIfTrue="1">
      <formula>AND($A470&lt;&gt;"COMPOSICAO",$A470&lt;&gt;"INSUMO",$A470&lt;&gt;"")</formula>
    </cfRule>
    <cfRule type="expression" dxfId="1431" priority="1270" stopIfTrue="1">
      <formula>AND(OR($A470="COMPOSICAO",$A470="INSUMO",$A470&lt;&gt;""),$A470&lt;&gt;"")</formula>
    </cfRule>
  </conditionalFormatting>
  <conditionalFormatting sqref="B470">
    <cfRule type="expression" dxfId="1430" priority="1267" stopIfTrue="1">
      <formula>AND($A470&lt;&gt;"COMPOSICAO",$A470&lt;&gt;"INSUMO",$A470&lt;&gt;"")</formula>
    </cfRule>
    <cfRule type="expression" dxfId="1429" priority="1268" stopIfTrue="1">
      <formula>AND(OR($A470="COMPOSICAO",$A470="INSUMO",$A470&lt;&gt;""),$A470&lt;&gt;"")</formula>
    </cfRule>
  </conditionalFormatting>
  <conditionalFormatting sqref="B470">
    <cfRule type="expression" dxfId="1428" priority="1265" stopIfTrue="1">
      <formula>AND($A470&lt;&gt;"COMPOSICAO",$A470&lt;&gt;"INSUMO",$A470&lt;&gt;"")</formula>
    </cfRule>
    <cfRule type="expression" dxfId="1427" priority="1266" stopIfTrue="1">
      <formula>AND(OR($A470="COMPOSICAO",$A470="INSUMO",$A470&lt;&gt;""),$A470&lt;&gt;"")</formula>
    </cfRule>
  </conditionalFormatting>
  <conditionalFormatting sqref="B470">
    <cfRule type="expression" dxfId="1426" priority="1263" stopIfTrue="1">
      <formula>AND($A470&lt;&gt;"COMPOSICAO",$A470&lt;&gt;"INSUMO",$A470&lt;&gt;"")</formula>
    </cfRule>
    <cfRule type="expression" dxfId="1425" priority="1264" stopIfTrue="1">
      <formula>AND(OR($A470="COMPOSICAO",$A470="INSUMO",$A470&lt;&gt;""),$A470&lt;&gt;"")</formula>
    </cfRule>
  </conditionalFormatting>
  <conditionalFormatting sqref="B470">
    <cfRule type="expression" dxfId="1424" priority="1261" stopIfTrue="1">
      <formula>AND($A470&lt;&gt;"COMPOSICAO",$A470&lt;&gt;"INSUMO",$A470&lt;&gt;"")</formula>
    </cfRule>
    <cfRule type="expression" dxfId="1423" priority="1262" stopIfTrue="1">
      <formula>AND(OR($A470="COMPOSICAO",$A470="INSUMO",$A470&lt;&gt;""),$A470&lt;&gt;"")</formula>
    </cfRule>
  </conditionalFormatting>
  <conditionalFormatting sqref="B470">
    <cfRule type="expression" dxfId="1422" priority="1259" stopIfTrue="1">
      <formula>AND($A470&lt;&gt;"COMPOSICAO",$A470&lt;&gt;"INSUMO",$A470&lt;&gt;"")</formula>
    </cfRule>
    <cfRule type="expression" dxfId="1421" priority="1260" stopIfTrue="1">
      <formula>AND(OR($A470="COMPOSICAO",$A470="INSUMO",$A470&lt;&gt;""),$A470&lt;&gt;"")</formula>
    </cfRule>
  </conditionalFormatting>
  <conditionalFormatting sqref="B470">
    <cfRule type="expression" dxfId="1420" priority="1257" stopIfTrue="1">
      <formula>AND($A470&lt;&gt;"COMPOSICAO",$A470&lt;&gt;"INSUMO",$A470&lt;&gt;"")</formula>
    </cfRule>
    <cfRule type="expression" dxfId="1419" priority="1258" stopIfTrue="1">
      <formula>AND(OR($A470="COMPOSICAO",$A470="INSUMO",$A470&lt;&gt;""),$A470&lt;&gt;"")</formula>
    </cfRule>
  </conditionalFormatting>
  <conditionalFormatting sqref="B470">
    <cfRule type="expression" dxfId="1418" priority="1255" stopIfTrue="1">
      <formula>AND($A470&lt;&gt;"COMPOSICAO",$A470&lt;&gt;"INSUMO",$A470&lt;&gt;"")</formula>
    </cfRule>
    <cfRule type="expression" dxfId="1417" priority="1256" stopIfTrue="1">
      <formula>AND(OR($A470="COMPOSICAO",$A470="INSUMO",$A470&lt;&gt;""),$A470&lt;&gt;"")</formula>
    </cfRule>
  </conditionalFormatting>
  <conditionalFormatting sqref="B470">
    <cfRule type="expression" dxfId="1416" priority="1253" stopIfTrue="1">
      <formula>AND($A470&lt;&gt;"COMPOSICAO",$A470&lt;&gt;"INSUMO",$A470&lt;&gt;"")</formula>
    </cfRule>
    <cfRule type="expression" dxfId="1415" priority="1254" stopIfTrue="1">
      <formula>AND(OR($A470="COMPOSICAO",$A470="INSUMO",$A470&lt;&gt;""),$A470&lt;&gt;"")</formula>
    </cfRule>
  </conditionalFormatting>
  <conditionalFormatting sqref="B470">
    <cfRule type="expression" dxfId="1414" priority="1251" stopIfTrue="1">
      <formula>AND($A470&lt;&gt;"COMPOSICAO",$A470&lt;&gt;"INSUMO",$A470&lt;&gt;"")</formula>
    </cfRule>
    <cfRule type="expression" dxfId="1413" priority="1252" stopIfTrue="1">
      <formula>AND(OR($A470="COMPOSICAO",$A470="INSUMO",$A470&lt;&gt;""),$A470&lt;&gt;"")</formula>
    </cfRule>
  </conditionalFormatting>
  <conditionalFormatting sqref="B470">
    <cfRule type="expression" dxfId="1412" priority="1249" stopIfTrue="1">
      <formula>AND($A470&lt;&gt;"COMPOSICAO",$A470&lt;&gt;"INSUMO",$A470&lt;&gt;"")</formula>
    </cfRule>
    <cfRule type="expression" dxfId="1411" priority="1250" stopIfTrue="1">
      <formula>AND(OR($A470="COMPOSICAO",$A470="INSUMO",$A470&lt;&gt;""),$A470&lt;&gt;"")</formula>
    </cfRule>
  </conditionalFormatting>
  <conditionalFormatting sqref="B470">
    <cfRule type="expression" dxfId="1410" priority="1247" stopIfTrue="1">
      <formula>AND($A470&lt;&gt;"COMPOSICAO",$A470&lt;&gt;"INSUMO",$A470&lt;&gt;"")</formula>
    </cfRule>
    <cfRule type="expression" dxfId="1409" priority="1248" stopIfTrue="1">
      <formula>AND(OR($A470="COMPOSICAO",$A470="INSUMO",$A470&lt;&gt;""),$A470&lt;&gt;"")</formula>
    </cfRule>
  </conditionalFormatting>
  <conditionalFormatting sqref="B470">
    <cfRule type="expression" dxfId="1408" priority="1245" stopIfTrue="1">
      <formula>AND($A470&lt;&gt;"COMPOSICAO",$A470&lt;&gt;"INSUMO",$A470&lt;&gt;"")</formula>
    </cfRule>
    <cfRule type="expression" dxfId="1407" priority="1246" stopIfTrue="1">
      <formula>AND(OR($A470="COMPOSICAO",$A470="INSUMO",$A470&lt;&gt;""),$A470&lt;&gt;"")</formula>
    </cfRule>
  </conditionalFormatting>
  <conditionalFormatting sqref="B470">
    <cfRule type="expression" dxfId="1406" priority="1243" stopIfTrue="1">
      <formula>AND($A470&lt;&gt;"COMPOSICAO",$A470&lt;&gt;"INSUMO",$A470&lt;&gt;"")</formula>
    </cfRule>
    <cfRule type="expression" dxfId="1405" priority="1244" stopIfTrue="1">
      <formula>AND(OR($A470="COMPOSICAO",$A470="INSUMO",$A470&lt;&gt;""),$A470&lt;&gt;"")</formula>
    </cfRule>
  </conditionalFormatting>
  <conditionalFormatting sqref="B470">
    <cfRule type="expression" dxfId="1404" priority="1241" stopIfTrue="1">
      <formula>AND($A470&lt;&gt;"COMPOSICAO",$A470&lt;&gt;"INSUMO",$A470&lt;&gt;"")</formula>
    </cfRule>
    <cfRule type="expression" dxfId="1403" priority="1242" stopIfTrue="1">
      <formula>AND(OR($A470="COMPOSICAO",$A470="INSUMO",$A470&lt;&gt;""),$A470&lt;&gt;"")</formula>
    </cfRule>
  </conditionalFormatting>
  <conditionalFormatting sqref="B470">
    <cfRule type="expression" dxfId="1402" priority="1239" stopIfTrue="1">
      <formula>AND($A470&lt;&gt;"COMPOSICAO",$A470&lt;&gt;"INSUMO",$A470&lt;&gt;"")</formula>
    </cfRule>
    <cfRule type="expression" dxfId="1401" priority="1240" stopIfTrue="1">
      <formula>AND(OR($A470="COMPOSICAO",$A470="INSUMO",$A470&lt;&gt;""),$A470&lt;&gt;"")</formula>
    </cfRule>
  </conditionalFormatting>
  <conditionalFormatting sqref="B470">
    <cfRule type="expression" dxfId="1400" priority="1237" stopIfTrue="1">
      <formula>AND($A470&lt;&gt;"COMPOSICAO",$A470&lt;&gt;"INSUMO",$A470&lt;&gt;"")</formula>
    </cfRule>
    <cfRule type="expression" dxfId="1399" priority="1238" stopIfTrue="1">
      <formula>AND(OR($A470="COMPOSICAO",$A470="INSUMO",$A470&lt;&gt;""),$A470&lt;&gt;"")</formula>
    </cfRule>
  </conditionalFormatting>
  <conditionalFormatting sqref="B470">
    <cfRule type="expression" dxfId="1398" priority="1235" stopIfTrue="1">
      <formula>AND($A470&lt;&gt;"COMPOSICAO",$A470&lt;&gt;"INSUMO",$A470&lt;&gt;"")</formula>
    </cfRule>
    <cfRule type="expression" dxfId="1397" priority="1236" stopIfTrue="1">
      <formula>AND(OR($A470="COMPOSICAO",$A470="INSUMO",$A470&lt;&gt;""),$A470&lt;&gt;"")</formula>
    </cfRule>
  </conditionalFormatting>
  <conditionalFormatting sqref="B470">
    <cfRule type="expression" dxfId="1396" priority="1233" stopIfTrue="1">
      <formula>AND($A470&lt;&gt;"COMPOSICAO",$A470&lt;&gt;"INSUMO",$A470&lt;&gt;"")</formula>
    </cfRule>
    <cfRule type="expression" dxfId="1395" priority="1234" stopIfTrue="1">
      <formula>AND(OR($A470="COMPOSICAO",$A470="INSUMO",$A470&lt;&gt;""),$A470&lt;&gt;"")</formula>
    </cfRule>
  </conditionalFormatting>
  <conditionalFormatting sqref="B470">
    <cfRule type="expression" dxfId="1394" priority="1231" stopIfTrue="1">
      <formula>AND($A470&lt;&gt;"COMPOSICAO",$A470&lt;&gt;"INSUMO",$A470&lt;&gt;"")</formula>
    </cfRule>
    <cfRule type="expression" dxfId="1393" priority="1232" stopIfTrue="1">
      <formula>AND(OR($A470="COMPOSICAO",$A470="INSUMO",$A470&lt;&gt;""),$A470&lt;&gt;"")</formula>
    </cfRule>
  </conditionalFormatting>
  <conditionalFormatting sqref="B470">
    <cfRule type="expression" dxfId="1392" priority="1229" stopIfTrue="1">
      <formula>AND($A470&lt;&gt;"COMPOSICAO",$A470&lt;&gt;"INSUMO",$A470&lt;&gt;"")</formula>
    </cfRule>
    <cfRule type="expression" dxfId="1391" priority="1230" stopIfTrue="1">
      <formula>AND(OR($A470="COMPOSICAO",$A470="INSUMO",$A470&lt;&gt;""),$A470&lt;&gt;"")</formula>
    </cfRule>
  </conditionalFormatting>
  <conditionalFormatting sqref="B470">
    <cfRule type="expression" dxfId="1390" priority="1227" stopIfTrue="1">
      <formula>AND($A470&lt;&gt;"COMPOSICAO",$A470&lt;&gt;"INSUMO",$A470&lt;&gt;"")</formula>
    </cfRule>
    <cfRule type="expression" dxfId="1389" priority="1228" stopIfTrue="1">
      <formula>AND(OR($A470="COMPOSICAO",$A470="INSUMO",$A470&lt;&gt;""),$A470&lt;&gt;"")</formula>
    </cfRule>
  </conditionalFormatting>
  <conditionalFormatting sqref="B470">
    <cfRule type="expression" dxfId="1388" priority="1225" stopIfTrue="1">
      <formula>AND($A470&lt;&gt;"COMPOSICAO",$A470&lt;&gt;"INSUMO",$A470&lt;&gt;"")</formula>
    </cfRule>
    <cfRule type="expression" dxfId="1387" priority="1226" stopIfTrue="1">
      <formula>AND(OR($A470="COMPOSICAO",$A470="INSUMO",$A470&lt;&gt;""),$A470&lt;&gt;"")</formula>
    </cfRule>
  </conditionalFormatting>
  <conditionalFormatting sqref="B470">
    <cfRule type="expression" dxfId="1386" priority="1223" stopIfTrue="1">
      <formula>AND($A470&lt;&gt;"COMPOSICAO",$A470&lt;&gt;"INSUMO",$A470&lt;&gt;"")</formula>
    </cfRule>
    <cfRule type="expression" dxfId="1385" priority="1224" stopIfTrue="1">
      <formula>AND(OR($A470="COMPOSICAO",$A470="INSUMO",$A470&lt;&gt;""),$A470&lt;&gt;"")</formula>
    </cfRule>
  </conditionalFormatting>
  <conditionalFormatting sqref="B470">
    <cfRule type="expression" dxfId="1384" priority="1221" stopIfTrue="1">
      <formula>AND($A470&lt;&gt;"COMPOSICAO",$A470&lt;&gt;"INSUMO",$A470&lt;&gt;"")</formula>
    </cfRule>
    <cfRule type="expression" dxfId="1383" priority="1222" stopIfTrue="1">
      <formula>AND(OR($A470="COMPOSICAO",$A470="INSUMO",$A470&lt;&gt;""),$A470&lt;&gt;"")</formula>
    </cfRule>
  </conditionalFormatting>
  <conditionalFormatting sqref="B470">
    <cfRule type="expression" dxfId="1382" priority="1219" stopIfTrue="1">
      <formula>AND($A470&lt;&gt;"COMPOSICAO",$A470&lt;&gt;"INSUMO",$A470&lt;&gt;"")</formula>
    </cfRule>
    <cfRule type="expression" dxfId="1381" priority="1220" stopIfTrue="1">
      <formula>AND(OR($A470="COMPOSICAO",$A470="INSUMO",$A470&lt;&gt;""),$A470&lt;&gt;"")</formula>
    </cfRule>
  </conditionalFormatting>
  <conditionalFormatting sqref="B470">
    <cfRule type="expression" dxfId="1380" priority="1217" stopIfTrue="1">
      <formula>AND($A470&lt;&gt;"COMPOSICAO",$A470&lt;&gt;"INSUMO",$A470&lt;&gt;"")</formula>
    </cfRule>
    <cfRule type="expression" dxfId="1379" priority="1218" stopIfTrue="1">
      <formula>AND(OR($A470="COMPOSICAO",$A470="INSUMO",$A470&lt;&gt;""),$A470&lt;&gt;"")</formula>
    </cfRule>
  </conditionalFormatting>
  <conditionalFormatting sqref="B470">
    <cfRule type="expression" dxfId="1378" priority="1215" stopIfTrue="1">
      <formula>AND($A470&lt;&gt;"COMPOSICAO",$A470&lt;&gt;"INSUMO",$A470&lt;&gt;"")</formula>
    </cfRule>
    <cfRule type="expression" dxfId="1377" priority="1216" stopIfTrue="1">
      <formula>AND(OR($A470="COMPOSICAO",$A470="INSUMO",$A470&lt;&gt;""),$A470&lt;&gt;"")</formula>
    </cfRule>
  </conditionalFormatting>
  <conditionalFormatting sqref="B470">
    <cfRule type="expression" dxfId="1376" priority="1213" stopIfTrue="1">
      <formula>AND($A470&lt;&gt;"COMPOSICAO",$A470&lt;&gt;"INSUMO",$A470&lt;&gt;"")</formula>
    </cfRule>
    <cfRule type="expression" dxfId="1375" priority="1214" stopIfTrue="1">
      <formula>AND(OR($A470="COMPOSICAO",$A470="INSUMO",$A470&lt;&gt;""),$A470&lt;&gt;"")</formula>
    </cfRule>
  </conditionalFormatting>
  <conditionalFormatting sqref="B470">
    <cfRule type="expression" dxfId="1374" priority="1211" stopIfTrue="1">
      <formula>AND($A470&lt;&gt;"COMPOSICAO",$A470&lt;&gt;"INSUMO",$A470&lt;&gt;"")</formula>
    </cfRule>
    <cfRule type="expression" dxfId="1373" priority="1212" stopIfTrue="1">
      <formula>AND(OR($A470="COMPOSICAO",$A470="INSUMO",$A470&lt;&gt;""),$A470&lt;&gt;"")</formula>
    </cfRule>
  </conditionalFormatting>
  <conditionalFormatting sqref="B470">
    <cfRule type="expression" dxfId="1372" priority="1209" stopIfTrue="1">
      <formula>AND($A470&lt;&gt;"COMPOSICAO",$A470&lt;&gt;"INSUMO",$A470&lt;&gt;"")</formula>
    </cfRule>
    <cfRule type="expression" dxfId="1371" priority="1210" stopIfTrue="1">
      <formula>AND(OR($A470="COMPOSICAO",$A470="INSUMO",$A470&lt;&gt;""),$A470&lt;&gt;"")</formula>
    </cfRule>
  </conditionalFormatting>
  <conditionalFormatting sqref="B470">
    <cfRule type="expression" dxfId="1370" priority="1207" stopIfTrue="1">
      <formula>AND($A470&lt;&gt;"COMPOSICAO",$A470&lt;&gt;"INSUMO",$A470&lt;&gt;"")</formula>
    </cfRule>
    <cfRule type="expression" dxfId="1369" priority="1208" stopIfTrue="1">
      <formula>AND(OR($A470="COMPOSICAO",$A470="INSUMO",$A470&lt;&gt;""),$A470&lt;&gt;"")</formula>
    </cfRule>
  </conditionalFormatting>
  <conditionalFormatting sqref="B470">
    <cfRule type="expression" dxfId="1368" priority="1205" stopIfTrue="1">
      <formula>AND($A470&lt;&gt;"COMPOSICAO",$A470&lt;&gt;"INSUMO",$A470&lt;&gt;"")</formula>
    </cfRule>
    <cfRule type="expression" dxfId="1367" priority="1206" stopIfTrue="1">
      <formula>AND(OR($A470="COMPOSICAO",$A470="INSUMO",$A470&lt;&gt;""),$A470&lt;&gt;"")</formula>
    </cfRule>
  </conditionalFormatting>
  <conditionalFormatting sqref="B470">
    <cfRule type="expression" dxfId="1366" priority="1203" stopIfTrue="1">
      <formula>AND($A470&lt;&gt;"COMPOSICAO",$A470&lt;&gt;"INSUMO",$A470&lt;&gt;"")</formula>
    </cfRule>
    <cfRule type="expression" dxfId="1365" priority="1204" stopIfTrue="1">
      <formula>AND(OR($A470="COMPOSICAO",$A470="INSUMO",$A470&lt;&gt;""),$A470&lt;&gt;"")</formula>
    </cfRule>
  </conditionalFormatting>
  <conditionalFormatting sqref="B470">
    <cfRule type="expression" dxfId="1364" priority="1201" stopIfTrue="1">
      <formula>AND($A470&lt;&gt;"COMPOSICAO",$A470&lt;&gt;"INSUMO",$A470&lt;&gt;"")</formula>
    </cfRule>
    <cfRule type="expression" dxfId="1363" priority="1202" stopIfTrue="1">
      <formula>AND(OR($A470="COMPOSICAO",$A470="INSUMO",$A470&lt;&gt;""),$A470&lt;&gt;"")</formula>
    </cfRule>
  </conditionalFormatting>
  <conditionalFormatting sqref="B470">
    <cfRule type="expression" dxfId="1362" priority="1199" stopIfTrue="1">
      <formula>AND($A470&lt;&gt;"COMPOSICAO",$A470&lt;&gt;"INSUMO",$A470&lt;&gt;"")</formula>
    </cfRule>
    <cfRule type="expression" dxfId="1361" priority="1200" stopIfTrue="1">
      <formula>AND(OR($A470="COMPOSICAO",$A470="INSUMO",$A470&lt;&gt;""),$A470&lt;&gt;"")</formula>
    </cfRule>
  </conditionalFormatting>
  <conditionalFormatting sqref="B470">
    <cfRule type="expression" dxfId="1360" priority="1197" stopIfTrue="1">
      <formula>AND($A470&lt;&gt;"COMPOSICAO",$A470&lt;&gt;"INSUMO",$A470&lt;&gt;"")</formula>
    </cfRule>
    <cfRule type="expression" dxfId="1359" priority="1198" stopIfTrue="1">
      <formula>AND(OR($A470="COMPOSICAO",$A470="INSUMO",$A470&lt;&gt;""),$A470&lt;&gt;"")</formula>
    </cfRule>
  </conditionalFormatting>
  <conditionalFormatting sqref="B470">
    <cfRule type="expression" dxfId="1358" priority="1195" stopIfTrue="1">
      <formula>AND($A470&lt;&gt;"COMPOSICAO",$A470&lt;&gt;"INSUMO",$A470&lt;&gt;"")</formula>
    </cfRule>
    <cfRule type="expression" dxfId="1357" priority="1196" stopIfTrue="1">
      <formula>AND(OR($A470="COMPOSICAO",$A470="INSUMO",$A470&lt;&gt;""),$A470&lt;&gt;"")</formula>
    </cfRule>
  </conditionalFormatting>
  <conditionalFormatting sqref="B470">
    <cfRule type="expression" dxfId="1356" priority="1193" stopIfTrue="1">
      <formula>AND($A470&lt;&gt;"COMPOSICAO",$A470&lt;&gt;"INSUMO",$A470&lt;&gt;"")</formula>
    </cfRule>
    <cfRule type="expression" dxfId="1355" priority="1194" stopIfTrue="1">
      <formula>AND(OR($A470="COMPOSICAO",$A470="INSUMO",$A470&lt;&gt;""),$A470&lt;&gt;"")</formula>
    </cfRule>
  </conditionalFormatting>
  <conditionalFormatting sqref="B470">
    <cfRule type="expression" dxfId="1354" priority="1191" stopIfTrue="1">
      <formula>AND($A470&lt;&gt;"COMPOSICAO",$A470&lt;&gt;"INSUMO",$A470&lt;&gt;"")</formula>
    </cfRule>
    <cfRule type="expression" dxfId="1353" priority="1192" stopIfTrue="1">
      <formula>AND(OR($A470="COMPOSICAO",$A470="INSUMO",$A470&lt;&gt;""),$A470&lt;&gt;"")</formula>
    </cfRule>
  </conditionalFormatting>
  <conditionalFormatting sqref="B470">
    <cfRule type="expression" dxfId="1352" priority="1189" stopIfTrue="1">
      <formula>AND($A470&lt;&gt;"COMPOSICAO",$A470&lt;&gt;"INSUMO",$A470&lt;&gt;"")</formula>
    </cfRule>
    <cfRule type="expression" dxfId="1351" priority="1190" stopIfTrue="1">
      <formula>AND(OR($A470="COMPOSICAO",$A470="INSUMO",$A470&lt;&gt;""),$A470&lt;&gt;"")</formula>
    </cfRule>
  </conditionalFormatting>
  <conditionalFormatting sqref="B470">
    <cfRule type="expression" dxfId="1350" priority="1187" stopIfTrue="1">
      <formula>AND($A470&lt;&gt;"COMPOSICAO",$A470&lt;&gt;"INSUMO",$A470&lt;&gt;"")</formula>
    </cfRule>
    <cfRule type="expression" dxfId="1349" priority="1188" stopIfTrue="1">
      <formula>AND(OR($A470="COMPOSICAO",$A470="INSUMO",$A470&lt;&gt;""),$A470&lt;&gt;"")</formula>
    </cfRule>
  </conditionalFormatting>
  <conditionalFormatting sqref="B470">
    <cfRule type="expression" dxfId="1348" priority="1185" stopIfTrue="1">
      <formula>AND($A470&lt;&gt;"COMPOSICAO",$A470&lt;&gt;"INSUMO",$A470&lt;&gt;"")</formula>
    </cfRule>
    <cfRule type="expression" dxfId="1347" priority="1186" stopIfTrue="1">
      <formula>AND(OR($A470="COMPOSICAO",$A470="INSUMO",$A470&lt;&gt;""),$A470&lt;&gt;"")</formula>
    </cfRule>
  </conditionalFormatting>
  <conditionalFormatting sqref="B470">
    <cfRule type="expression" dxfId="1346" priority="1183" stopIfTrue="1">
      <formula>AND($A470&lt;&gt;"COMPOSICAO",$A470&lt;&gt;"INSUMO",$A470&lt;&gt;"")</formula>
    </cfRule>
    <cfRule type="expression" dxfId="1345" priority="1184" stopIfTrue="1">
      <formula>AND(OR($A470="COMPOSICAO",$A470="INSUMO",$A470&lt;&gt;""),$A470&lt;&gt;"")</formula>
    </cfRule>
  </conditionalFormatting>
  <conditionalFormatting sqref="B480">
    <cfRule type="expression" dxfId="1344" priority="1181" stopIfTrue="1">
      <formula>AND($A480&lt;&gt;"COMPOSICAO",$A480&lt;&gt;"INSUMO",$A480&lt;&gt;"")</formula>
    </cfRule>
    <cfRule type="expression" dxfId="1343" priority="1182" stopIfTrue="1">
      <formula>AND(OR($A480="COMPOSICAO",$A480="INSUMO",$A480&lt;&gt;""),$A480&lt;&gt;"")</formula>
    </cfRule>
  </conditionalFormatting>
  <conditionalFormatting sqref="B480">
    <cfRule type="expression" dxfId="1342" priority="1179" stopIfTrue="1">
      <formula>AND($A480&lt;&gt;"COMPOSICAO",$A480&lt;&gt;"INSUMO",$A480&lt;&gt;"")</formula>
    </cfRule>
    <cfRule type="expression" dxfId="1341" priority="1180" stopIfTrue="1">
      <formula>AND(OR($A480="COMPOSICAO",$A480="INSUMO",$A480&lt;&gt;""),$A480&lt;&gt;"")</formula>
    </cfRule>
  </conditionalFormatting>
  <conditionalFormatting sqref="B480">
    <cfRule type="expression" dxfId="1340" priority="1177" stopIfTrue="1">
      <formula>AND($A480&lt;&gt;"COMPOSICAO",$A480&lt;&gt;"INSUMO",$A480&lt;&gt;"")</formula>
    </cfRule>
    <cfRule type="expression" dxfId="1339" priority="1178" stopIfTrue="1">
      <formula>AND(OR($A480="COMPOSICAO",$A480="INSUMO",$A480&lt;&gt;""),$A480&lt;&gt;"")</formula>
    </cfRule>
  </conditionalFormatting>
  <conditionalFormatting sqref="B480">
    <cfRule type="expression" dxfId="1338" priority="1175" stopIfTrue="1">
      <formula>AND($A480&lt;&gt;"COMPOSICAO",$A480&lt;&gt;"INSUMO",$A480&lt;&gt;"")</formula>
    </cfRule>
    <cfRule type="expression" dxfId="1337" priority="1176" stopIfTrue="1">
      <formula>AND(OR($A480="COMPOSICAO",$A480="INSUMO",$A480&lt;&gt;""),$A480&lt;&gt;"")</formula>
    </cfRule>
  </conditionalFormatting>
  <conditionalFormatting sqref="B480">
    <cfRule type="expression" dxfId="1336" priority="1173" stopIfTrue="1">
      <formula>AND($A480&lt;&gt;"COMPOSICAO",$A480&lt;&gt;"INSUMO",$A480&lt;&gt;"")</formula>
    </cfRule>
    <cfRule type="expression" dxfId="1335" priority="1174" stopIfTrue="1">
      <formula>AND(OR($A480="COMPOSICAO",$A480="INSUMO",$A480&lt;&gt;""),$A480&lt;&gt;"")</formula>
    </cfRule>
  </conditionalFormatting>
  <conditionalFormatting sqref="B480">
    <cfRule type="expression" dxfId="1334" priority="1171" stopIfTrue="1">
      <formula>AND($A480&lt;&gt;"COMPOSICAO",$A480&lt;&gt;"INSUMO",$A480&lt;&gt;"")</formula>
    </cfRule>
    <cfRule type="expression" dxfId="1333" priority="1172" stopIfTrue="1">
      <formula>AND(OR($A480="COMPOSICAO",$A480="INSUMO",$A480&lt;&gt;""),$A480&lt;&gt;"")</formula>
    </cfRule>
  </conditionalFormatting>
  <conditionalFormatting sqref="B480">
    <cfRule type="expression" dxfId="1332" priority="1169" stopIfTrue="1">
      <formula>AND($A480&lt;&gt;"COMPOSICAO",$A480&lt;&gt;"INSUMO",$A480&lt;&gt;"")</formula>
    </cfRule>
    <cfRule type="expression" dxfId="1331" priority="1170" stopIfTrue="1">
      <formula>AND(OR($A480="COMPOSICAO",$A480="INSUMO",$A480&lt;&gt;""),$A480&lt;&gt;"")</formula>
    </cfRule>
  </conditionalFormatting>
  <conditionalFormatting sqref="B480">
    <cfRule type="expression" dxfId="1330" priority="1167" stopIfTrue="1">
      <formula>AND($A480&lt;&gt;"COMPOSICAO",$A480&lt;&gt;"INSUMO",$A480&lt;&gt;"")</formula>
    </cfRule>
    <cfRule type="expression" dxfId="1329" priority="1168" stopIfTrue="1">
      <formula>AND(OR($A480="COMPOSICAO",$A480="INSUMO",$A480&lt;&gt;""),$A480&lt;&gt;"")</formula>
    </cfRule>
  </conditionalFormatting>
  <conditionalFormatting sqref="B480">
    <cfRule type="expression" dxfId="1328" priority="1165" stopIfTrue="1">
      <formula>AND($A480&lt;&gt;"COMPOSICAO",$A480&lt;&gt;"INSUMO",$A480&lt;&gt;"")</formula>
    </cfRule>
    <cfRule type="expression" dxfId="1327" priority="1166" stopIfTrue="1">
      <formula>AND(OR($A480="COMPOSICAO",$A480="INSUMO",$A480&lt;&gt;""),$A480&lt;&gt;"")</formula>
    </cfRule>
  </conditionalFormatting>
  <conditionalFormatting sqref="B480">
    <cfRule type="expression" dxfId="1326" priority="1163" stopIfTrue="1">
      <formula>AND($A480&lt;&gt;"COMPOSICAO",$A480&lt;&gt;"INSUMO",$A480&lt;&gt;"")</formula>
    </cfRule>
    <cfRule type="expression" dxfId="1325" priority="1164" stopIfTrue="1">
      <formula>AND(OR($A480="COMPOSICAO",$A480="INSUMO",$A480&lt;&gt;""),$A480&lt;&gt;"")</formula>
    </cfRule>
  </conditionalFormatting>
  <conditionalFormatting sqref="B480">
    <cfRule type="expression" dxfId="1324" priority="1161" stopIfTrue="1">
      <formula>AND($A480&lt;&gt;"COMPOSICAO",$A480&lt;&gt;"INSUMO",$A480&lt;&gt;"")</formula>
    </cfRule>
    <cfRule type="expression" dxfId="1323" priority="1162" stopIfTrue="1">
      <formula>AND(OR($A480="COMPOSICAO",$A480="INSUMO",$A480&lt;&gt;""),$A480&lt;&gt;"")</formula>
    </cfRule>
  </conditionalFormatting>
  <conditionalFormatting sqref="B480">
    <cfRule type="expression" dxfId="1322" priority="1159" stopIfTrue="1">
      <formula>AND($A480&lt;&gt;"COMPOSICAO",$A480&lt;&gt;"INSUMO",$A480&lt;&gt;"")</formula>
    </cfRule>
    <cfRule type="expression" dxfId="1321" priority="1160" stopIfTrue="1">
      <formula>AND(OR($A480="COMPOSICAO",$A480="INSUMO",$A480&lt;&gt;""),$A480&lt;&gt;"")</formula>
    </cfRule>
  </conditionalFormatting>
  <conditionalFormatting sqref="B480">
    <cfRule type="expression" dxfId="1320" priority="1157" stopIfTrue="1">
      <formula>AND($A480&lt;&gt;"COMPOSICAO",$A480&lt;&gt;"INSUMO",$A480&lt;&gt;"")</formula>
    </cfRule>
    <cfRule type="expression" dxfId="1319" priority="1158" stopIfTrue="1">
      <formula>AND(OR($A480="COMPOSICAO",$A480="INSUMO",$A480&lt;&gt;""),$A480&lt;&gt;"")</formula>
    </cfRule>
  </conditionalFormatting>
  <conditionalFormatting sqref="B480">
    <cfRule type="expression" dxfId="1318" priority="1155" stopIfTrue="1">
      <formula>AND($A480&lt;&gt;"COMPOSICAO",$A480&lt;&gt;"INSUMO",$A480&lt;&gt;"")</formula>
    </cfRule>
    <cfRule type="expression" dxfId="1317" priority="1156" stopIfTrue="1">
      <formula>AND(OR($A480="COMPOSICAO",$A480="INSUMO",$A480&lt;&gt;""),$A480&lt;&gt;"")</formula>
    </cfRule>
  </conditionalFormatting>
  <conditionalFormatting sqref="B480">
    <cfRule type="expression" dxfId="1316" priority="1153" stopIfTrue="1">
      <formula>AND($A480&lt;&gt;"COMPOSICAO",$A480&lt;&gt;"INSUMO",$A480&lt;&gt;"")</formula>
    </cfRule>
    <cfRule type="expression" dxfId="1315" priority="1154" stopIfTrue="1">
      <formula>AND(OR($A480="COMPOSICAO",$A480="INSUMO",$A480&lt;&gt;""),$A480&lt;&gt;"")</formula>
    </cfRule>
  </conditionalFormatting>
  <conditionalFormatting sqref="B480">
    <cfRule type="expression" dxfId="1314" priority="1151" stopIfTrue="1">
      <formula>AND($A480&lt;&gt;"COMPOSICAO",$A480&lt;&gt;"INSUMO",$A480&lt;&gt;"")</formula>
    </cfRule>
    <cfRule type="expression" dxfId="1313" priority="1152" stopIfTrue="1">
      <formula>AND(OR($A480="COMPOSICAO",$A480="INSUMO",$A480&lt;&gt;""),$A480&lt;&gt;"")</formula>
    </cfRule>
  </conditionalFormatting>
  <conditionalFormatting sqref="B480">
    <cfRule type="expression" dxfId="1312" priority="1149" stopIfTrue="1">
      <formula>AND($A480&lt;&gt;"COMPOSICAO",$A480&lt;&gt;"INSUMO",$A480&lt;&gt;"")</formula>
    </cfRule>
    <cfRule type="expression" dxfId="1311" priority="1150" stopIfTrue="1">
      <formula>AND(OR($A480="COMPOSICAO",$A480="INSUMO",$A480&lt;&gt;""),$A480&lt;&gt;"")</formula>
    </cfRule>
  </conditionalFormatting>
  <conditionalFormatting sqref="B480">
    <cfRule type="expression" dxfId="1310" priority="1147" stopIfTrue="1">
      <formula>AND($A480&lt;&gt;"COMPOSICAO",$A480&lt;&gt;"INSUMO",$A480&lt;&gt;"")</formula>
    </cfRule>
    <cfRule type="expression" dxfId="1309" priority="1148" stopIfTrue="1">
      <formula>AND(OR($A480="COMPOSICAO",$A480="INSUMO",$A480&lt;&gt;""),$A480&lt;&gt;"")</formula>
    </cfRule>
  </conditionalFormatting>
  <conditionalFormatting sqref="B480">
    <cfRule type="expression" dxfId="1308" priority="1145" stopIfTrue="1">
      <formula>AND($A480&lt;&gt;"COMPOSICAO",$A480&lt;&gt;"INSUMO",$A480&lt;&gt;"")</formula>
    </cfRule>
    <cfRule type="expression" dxfId="1307" priority="1146" stopIfTrue="1">
      <formula>AND(OR($A480="COMPOSICAO",$A480="INSUMO",$A480&lt;&gt;""),$A480&lt;&gt;"")</formula>
    </cfRule>
  </conditionalFormatting>
  <conditionalFormatting sqref="B480">
    <cfRule type="expression" dxfId="1306" priority="1143" stopIfTrue="1">
      <formula>AND($A480&lt;&gt;"COMPOSICAO",$A480&lt;&gt;"INSUMO",$A480&lt;&gt;"")</formula>
    </cfRule>
    <cfRule type="expression" dxfId="1305" priority="1144" stopIfTrue="1">
      <formula>AND(OR($A480="COMPOSICAO",$A480="INSUMO",$A480&lt;&gt;""),$A480&lt;&gt;"")</formula>
    </cfRule>
  </conditionalFormatting>
  <conditionalFormatting sqref="B480">
    <cfRule type="expression" dxfId="1304" priority="1141" stopIfTrue="1">
      <formula>AND($A480&lt;&gt;"COMPOSICAO",$A480&lt;&gt;"INSUMO",$A480&lt;&gt;"")</formula>
    </cfRule>
    <cfRule type="expression" dxfId="1303" priority="1142" stopIfTrue="1">
      <formula>AND(OR($A480="COMPOSICAO",$A480="INSUMO",$A480&lt;&gt;""),$A480&lt;&gt;"")</formula>
    </cfRule>
  </conditionalFormatting>
  <conditionalFormatting sqref="B480">
    <cfRule type="expression" dxfId="1302" priority="1139" stopIfTrue="1">
      <formula>AND($A480&lt;&gt;"COMPOSICAO",$A480&lt;&gt;"INSUMO",$A480&lt;&gt;"")</formula>
    </cfRule>
    <cfRule type="expression" dxfId="1301" priority="1140" stopIfTrue="1">
      <formula>AND(OR($A480="COMPOSICAO",$A480="INSUMO",$A480&lt;&gt;""),$A480&lt;&gt;"")</formula>
    </cfRule>
  </conditionalFormatting>
  <conditionalFormatting sqref="B480">
    <cfRule type="expression" dxfId="1300" priority="1137" stopIfTrue="1">
      <formula>AND($A480&lt;&gt;"COMPOSICAO",$A480&lt;&gt;"INSUMO",$A480&lt;&gt;"")</formula>
    </cfRule>
    <cfRule type="expression" dxfId="1299" priority="1138" stopIfTrue="1">
      <formula>AND(OR($A480="COMPOSICAO",$A480="INSUMO",$A480&lt;&gt;""),$A480&lt;&gt;"")</formula>
    </cfRule>
  </conditionalFormatting>
  <conditionalFormatting sqref="B480">
    <cfRule type="expression" dxfId="1298" priority="1135" stopIfTrue="1">
      <formula>AND($A480&lt;&gt;"COMPOSICAO",$A480&lt;&gt;"INSUMO",$A480&lt;&gt;"")</formula>
    </cfRule>
    <cfRule type="expression" dxfId="1297" priority="1136" stopIfTrue="1">
      <formula>AND(OR($A480="COMPOSICAO",$A480="INSUMO",$A480&lt;&gt;""),$A480&lt;&gt;"")</formula>
    </cfRule>
  </conditionalFormatting>
  <conditionalFormatting sqref="B480">
    <cfRule type="expression" dxfId="1296" priority="1133" stopIfTrue="1">
      <formula>AND($A480&lt;&gt;"COMPOSICAO",$A480&lt;&gt;"INSUMO",$A480&lt;&gt;"")</formula>
    </cfRule>
    <cfRule type="expression" dxfId="1295" priority="1134" stopIfTrue="1">
      <formula>AND(OR($A480="COMPOSICAO",$A480="INSUMO",$A480&lt;&gt;""),$A480&lt;&gt;"")</formula>
    </cfRule>
  </conditionalFormatting>
  <conditionalFormatting sqref="B480">
    <cfRule type="expression" dxfId="1294" priority="1131" stopIfTrue="1">
      <formula>AND($A480&lt;&gt;"COMPOSICAO",$A480&lt;&gt;"INSUMO",$A480&lt;&gt;"")</formula>
    </cfRule>
    <cfRule type="expression" dxfId="1293" priority="1132" stopIfTrue="1">
      <formula>AND(OR($A480="COMPOSICAO",$A480="INSUMO",$A480&lt;&gt;""),$A480&lt;&gt;"")</formula>
    </cfRule>
  </conditionalFormatting>
  <conditionalFormatting sqref="B480">
    <cfRule type="expression" dxfId="1292" priority="1129" stopIfTrue="1">
      <formula>AND($A480&lt;&gt;"COMPOSICAO",$A480&lt;&gt;"INSUMO",$A480&lt;&gt;"")</formula>
    </cfRule>
    <cfRule type="expression" dxfId="1291" priority="1130" stopIfTrue="1">
      <formula>AND(OR($A480="COMPOSICAO",$A480="INSUMO",$A480&lt;&gt;""),$A480&lt;&gt;"")</formula>
    </cfRule>
  </conditionalFormatting>
  <conditionalFormatting sqref="B480">
    <cfRule type="expression" dxfId="1290" priority="1127" stopIfTrue="1">
      <formula>AND($A480&lt;&gt;"COMPOSICAO",$A480&lt;&gt;"INSUMO",$A480&lt;&gt;"")</formula>
    </cfRule>
    <cfRule type="expression" dxfId="1289" priority="1128" stopIfTrue="1">
      <formula>AND(OR($A480="COMPOSICAO",$A480="INSUMO",$A480&lt;&gt;""),$A480&lt;&gt;"")</formula>
    </cfRule>
  </conditionalFormatting>
  <conditionalFormatting sqref="B480">
    <cfRule type="expression" dxfId="1288" priority="1125" stopIfTrue="1">
      <formula>AND($A480&lt;&gt;"COMPOSICAO",$A480&lt;&gt;"INSUMO",$A480&lt;&gt;"")</formula>
    </cfRule>
    <cfRule type="expression" dxfId="1287" priority="1126" stopIfTrue="1">
      <formula>AND(OR($A480="COMPOSICAO",$A480="INSUMO",$A480&lt;&gt;""),$A480&lt;&gt;"")</formula>
    </cfRule>
  </conditionalFormatting>
  <conditionalFormatting sqref="B480">
    <cfRule type="expression" dxfId="1286" priority="1123" stopIfTrue="1">
      <formula>AND($A480&lt;&gt;"COMPOSICAO",$A480&lt;&gt;"INSUMO",$A480&lt;&gt;"")</formula>
    </cfRule>
    <cfRule type="expression" dxfId="1285" priority="1124" stopIfTrue="1">
      <formula>AND(OR($A480="COMPOSICAO",$A480="INSUMO",$A480&lt;&gt;""),$A480&lt;&gt;"")</formula>
    </cfRule>
  </conditionalFormatting>
  <conditionalFormatting sqref="B480">
    <cfRule type="expression" dxfId="1284" priority="1121" stopIfTrue="1">
      <formula>AND($A480&lt;&gt;"COMPOSICAO",$A480&lt;&gt;"INSUMO",$A480&lt;&gt;"")</formula>
    </cfRule>
    <cfRule type="expression" dxfId="1283" priority="1122" stopIfTrue="1">
      <formula>AND(OR($A480="COMPOSICAO",$A480="INSUMO",$A480&lt;&gt;""),$A480&lt;&gt;"")</formula>
    </cfRule>
  </conditionalFormatting>
  <conditionalFormatting sqref="B480">
    <cfRule type="expression" dxfId="1282" priority="1119" stopIfTrue="1">
      <formula>AND($A480&lt;&gt;"COMPOSICAO",$A480&lt;&gt;"INSUMO",$A480&lt;&gt;"")</formula>
    </cfRule>
    <cfRule type="expression" dxfId="1281" priority="1120" stopIfTrue="1">
      <formula>AND(OR($A480="COMPOSICAO",$A480="INSUMO",$A480&lt;&gt;""),$A480&lt;&gt;"")</formula>
    </cfRule>
  </conditionalFormatting>
  <conditionalFormatting sqref="B480">
    <cfRule type="expression" dxfId="1280" priority="1117" stopIfTrue="1">
      <formula>AND($A480&lt;&gt;"COMPOSICAO",$A480&lt;&gt;"INSUMO",$A480&lt;&gt;"")</formula>
    </cfRule>
    <cfRule type="expression" dxfId="1279" priority="1118" stopIfTrue="1">
      <formula>AND(OR($A480="COMPOSICAO",$A480="INSUMO",$A480&lt;&gt;""),$A480&lt;&gt;"")</formula>
    </cfRule>
  </conditionalFormatting>
  <conditionalFormatting sqref="B480">
    <cfRule type="expression" dxfId="1278" priority="1115" stopIfTrue="1">
      <formula>AND($A480&lt;&gt;"COMPOSICAO",$A480&lt;&gt;"INSUMO",$A480&lt;&gt;"")</formula>
    </cfRule>
    <cfRule type="expression" dxfId="1277" priority="1116" stopIfTrue="1">
      <formula>AND(OR($A480="COMPOSICAO",$A480="INSUMO",$A480&lt;&gt;""),$A480&lt;&gt;"")</formula>
    </cfRule>
  </conditionalFormatting>
  <conditionalFormatting sqref="B480">
    <cfRule type="expression" dxfId="1276" priority="1113" stopIfTrue="1">
      <formula>AND($A480&lt;&gt;"COMPOSICAO",$A480&lt;&gt;"INSUMO",$A480&lt;&gt;"")</formula>
    </cfRule>
    <cfRule type="expression" dxfId="1275" priority="1114" stopIfTrue="1">
      <formula>AND(OR($A480="COMPOSICAO",$A480="INSUMO",$A480&lt;&gt;""),$A480&lt;&gt;"")</formula>
    </cfRule>
  </conditionalFormatting>
  <conditionalFormatting sqref="B480">
    <cfRule type="expression" dxfId="1274" priority="1111" stopIfTrue="1">
      <formula>AND($A480&lt;&gt;"COMPOSICAO",$A480&lt;&gt;"INSUMO",$A480&lt;&gt;"")</formula>
    </cfRule>
    <cfRule type="expression" dxfId="1273" priority="1112" stopIfTrue="1">
      <formula>AND(OR($A480="COMPOSICAO",$A480="INSUMO",$A480&lt;&gt;""),$A480&lt;&gt;"")</formula>
    </cfRule>
  </conditionalFormatting>
  <conditionalFormatting sqref="B480">
    <cfRule type="expression" dxfId="1272" priority="1109" stopIfTrue="1">
      <formula>AND($A480&lt;&gt;"COMPOSICAO",$A480&lt;&gt;"INSUMO",$A480&lt;&gt;"")</formula>
    </cfRule>
    <cfRule type="expression" dxfId="1271" priority="1110" stopIfTrue="1">
      <formula>AND(OR($A480="COMPOSICAO",$A480="INSUMO",$A480&lt;&gt;""),$A480&lt;&gt;"")</formula>
    </cfRule>
  </conditionalFormatting>
  <conditionalFormatting sqref="B480">
    <cfRule type="expression" dxfId="1270" priority="1107" stopIfTrue="1">
      <formula>AND($A480&lt;&gt;"COMPOSICAO",$A480&lt;&gt;"INSUMO",$A480&lt;&gt;"")</formula>
    </cfRule>
    <cfRule type="expression" dxfId="1269" priority="1108" stopIfTrue="1">
      <formula>AND(OR($A480="COMPOSICAO",$A480="INSUMO",$A480&lt;&gt;""),$A480&lt;&gt;"")</formula>
    </cfRule>
  </conditionalFormatting>
  <conditionalFormatting sqref="B480">
    <cfRule type="expression" dxfId="1268" priority="1105" stopIfTrue="1">
      <formula>AND($A480&lt;&gt;"COMPOSICAO",$A480&lt;&gt;"INSUMO",$A480&lt;&gt;"")</formula>
    </cfRule>
    <cfRule type="expression" dxfId="1267" priority="1106" stopIfTrue="1">
      <formula>AND(OR($A480="COMPOSICAO",$A480="INSUMO",$A480&lt;&gt;""),$A480&lt;&gt;"")</formula>
    </cfRule>
  </conditionalFormatting>
  <conditionalFormatting sqref="B480">
    <cfRule type="expression" dxfId="1266" priority="1103" stopIfTrue="1">
      <formula>AND($A480&lt;&gt;"COMPOSICAO",$A480&lt;&gt;"INSUMO",$A480&lt;&gt;"")</formula>
    </cfRule>
    <cfRule type="expression" dxfId="1265" priority="1104" stopIfTrue="1">
      <formula>AND(OR($A480="COMPOSICAO",$A480="INSUMO",$A480&lt;&gt;""),$A480&lt;&gt;"")</formula>
    </cfRule>
  </conditionalFormatting>
  <conditionalFormatting sqref="B480">
    <cfRule type="expression" dxfId="1264" priority="1101" stopIfTrue="1">
      <formula>AND($A480&lt;&gt;"COMPOSICAO",$A480&lt;&gt;"INSUMO",$A480&lt;&gt;"")</formula>
    </cfRule>
    <cfRule type="expression" dxfId="1263" priority="1102" stopIfTrue="1">
      <formula>AND(OR($A480="COMPOSICAO",$A480="INSUMO",$A480&lt;&gt;""),$A480&lt;&gt;"")</formula>
    </cfRule>
  </conditionalFormatting>
  <conditionalFormatting sqref="B480">
    <cfRule type="expression" dxfId="1262" priority="1099" stopIfTrue="1">
      <formula>AND($A480&lt;&gt;"COMPOSICAO",$A480&lt;&gt;"INSUMO",$A480&lt;&gt;"")</formula>
    </cfRule>
    <cfRule type="expression" dxfId="1261" priority="1100" stopIfTrue="1">
      <formula>AND(OR($A480="COMPOSICAO",$A480="INSUMO",$A480&lt;&gt;""),$A480&lt;&gt;"")</formula>
    </cfRule>
  </conditionalFormatting>
  <conditionalFormatting sqref="B480">
    <cfRule type="expression" dxfId="1260" priority="1097" stopIfTrue="1">
      <formula>AND($A480&lt;&gt;"COMPOSICAO",$A480&lt;&gt;"INSUMO",$A480&lt;&gt;"")</formula>
    </cfRule>
    <cfRule type="expression" dxfId="1259" priority="1098" stopIfTrue="1">
      <formula>AND(OR($A480="COMPOSICAO",$A480="INSUMO",$A480&lt;&gt;""),$A480&lt;&gt;"")</formula>
    </cfRule>
  </conditionalFormatting>
  <conditionalFormatting sqref="B480">
    <cfRule type="expression" dxfId="1258" priority="1095" stopIfTrue="1">
      <formula>AND($A480&lt;&gt;"COMPOSICAO",$A480&lt;&gt;"INSUMO",$A480&lt;&gt;"")</formula>
    </cfRule>
    <cfRule type="expression" dxfId="1257" priority="1096" stopIfTrue="1">
      <formula>AND(OR($A480="COMPOSICAO",$A480="INSUMO",$A480&lt;&gt;""),$A480&lt;&gt;"")</formula>
    </cfRule>
  </conditionalFormatting>
  <conditionalFormatting sqref="B480">
    <cfRule type="expression" dxfId="1256" priority="1093" stopIfTrue="1">
      <formula>AND($A480&lt;&gt;"COMPOSICAO",$A480&lt;&gt;"INSUMO",$A480&lt;&gt;"")</formula>
    </cfRule>
    <cfRule type="expression" dxfId="1255" priority="1094" stopIfTrue="1">
      <formula>AND(OR($A480="COMPOSICAO",$A480="INSUMO",$A480&lt;&gt;""),$A480&lt;&gt;"")</formula>
    </cfRule>
  </conditionalFormatting>
  <conditionalFormatting sqref="B480">
    <cfRule type="expression" dxfId="1254" priority="1091" stopIfTrue="1">
      <formula>AND($A480&lt;&gt;"COMPOSICAO",$A480&lt;&gt;"INSUMO",$A480&lt;&gt;"")</formula>
    </cfRule>
    <cfRule type="expression" dxfId="1253" priority="1092" stopIfTrue="1">
      <formula>AND(OR($A480="COMPOSICAO",$A480="INSUMO",$A480&lt;&gt;""),$A480&lt;&gt;"")</formula>
    </cfRule>
  </conditionalFormatting>
  <conditionalFormatting sqref="B480">
    <cfRule type="expression" dxfId="1252" priority="1089" stopIfTrue="1">
      <formula>AND($A480&lt;&gt;"COMPOSICAO",$A480&lt;&gt;"INSUMO",$A480&lt;&gt;"")</formula>
    </cfRule>
    <cfRule type="expression" dxfId="1251" priority="1090" stopIfTrue="1">
      <formula>AND(OR($A480="COMPOSICAO",$A480="INSUMO",$A480&lt;&gt;""),$A480&lt;&gt;"")</formula>
    </cfRule>
  </conditionalFormatting>
  <conditionalFormatting sqref="B480">
    <cfRule type="expression" dxfId="1250" priority="1087" stopIfTrue="1">
      <formula>AND($A480&lt;&gt;"COMPOSICAO",$A480&lt;&gt;"INSUMO",$A480&lt;&gt;"")</formula>
    </cfRule>
    <cfRule type="expression" dxfId="1249" priority="1088" stopIfTrue="1">
      <formula>AND(OR($A480="COMPOSICAO",$A480="INSUMO",$A480&lt;&gt;""),$A480&lt;&gt;"")</formula>
    </cfRule>
  </conditionalFormatting>
  <conditionalFormatting sqref="B480">
    <cfRule type="expression" dxfId="1248" priority="1085" stopIfTrue="1">
      <formula>AND($A480&lt;&gt;"COMPOSICAO",$A480&lt;&gt;"INSUMO",$A480&lt;&gt;"")</formula>
    </cfRule>
    <cfRule type="expression" dxfId="1247" priority="1086" stopIfTrue="1">
      <formula>AND(OR($A480="COMPOSICAO",$A480="INSUMO",$A480&lt;&gt;""),$A480&lt;&gt;"")</formula>
    </cfRule>
  </conditionalFormatting>
  <conditionalFormatting sqref="B480">
    <cfRule type="expression" dxfId="1246" priority="1083" stopIfTrue="1">
      <formula>AND($A480&lt;&gt;"COMPOSICAO",$A480&lt;&gt;"INSUMO",$A480&lt;&gt;"")</formula>
    </cfRule>
    <cfRule type="expression" dxfId="1245" priority="1084" stopIfTrue="1">
      <formula>AND(OR($A480="COMPOSICAO",$A480="INSUMO",$A480&lt;&gt;""),$A480&lt;&gt;"")</formula>
    </cfRule>
  </conditionalFormatting>
  <conditionalFormatting sqref="B480">
    <cfRule type="expression" dxfId="1244" priority="1081" stopIfTrue="1">
      <formula>AND($A480&lt;&gt;"COMPOSICAO",$A480&lt;&gt;"INSUMO",$A480&lt;&gt;"")</formula>
    </cfRule>
    <cfRule type="expression" dxfId="1243" priority="1082" stopIfTrue="1">
      <formula>AND(OR($A480="COMPOSICAO",$A480="INSUMO",$A480&lt;&gt;""),$A480&lt;&gt;"")</formula>
    </cfRule>
  </conditionalFormatting>
  <conditionalFormatting sqref="B480">
    <cfRule type="expression" dxfId="1242" priority="1079" stopIfTrue="1">
      <formula>AND($A480&lt;&gt;"COMPOSICAO",$A480&lt;&gt;"INSUMO",$A480&lt;&gt;"")</formula>
    </cfRule>
    <cfRule type="expression" dxfId="1241" priority="1080" stopIfTrue="1">
      <formula>AND(OR($A480="COMPOSICAO",$A480="INSUMO",$A480&lt;&gt;""),$A480&lt;&gt;"")</formula>
    </cfRule>
  </conditionalFormatting>
  <conditionalFormatting sqref="B480">
    <cfRule type="expression" dxfId="1240" priority="1077" stopIfTrue="1">
      <formula>AND($A480&lt;&gt;"COMPOSICAO",$A480&lt;&gt;"INSUMO",$A480&lt;&gt;"")</formula>
    </cfRule>
    <cfRule type="expression" dxfId="1239" priority="1078" stopIfTrue="1">
      <formula>AND(OR($A480="COMPOSICAO",$A480="INSUMO",$A480&lt;&gt;""),$A480&lt;&gt;"")</formula>
    </cfRule>
  </conditionalFormatting>
  <conditionalFormatting sqref="B480">
    <cfRule type="expression" dxfId="1238" priority="1075" stopIfTrue="1">
      <formula>AND($A480&lt;&gt;"COMPOSICAO",$A480&lt;&gt;"INSUMO",$A480&lt;&gt;"")</formula>
    </cfRule>
    <cfRule type="expression" dxfId="1237" priority="1076" stopIfTrue="1">
      <formula>AND(OR($A480="COMPOSICAO",$A480="INSUMO",$A480&lt;&gt;""),$A480&lt;&gt;"")</formula>
    </cfRule>
  </conditionalFormatting>
  <conditionalFormatting sqref="B480">
    <cfRule type="expression" dxfId="1236" priority="1073" stopIfTrue="1">
      <formula>AND($A480&lt;&gt;"COMPOSICAO",$A480&lt;&gt;"INSUMO",$A480&lt;&gt;"")</formula>
    </cfRule>
    <cfRule type="expression" dxfId="1235" priority="1074" stopIfTrue="1">
      <formula>AND(OR($A480="COMPOSICAO",$A480="INSUMO",$A480&lt;&gt;""),$A480&lt;&gt;"")</formula>
    </cfRule>
  </conditionalFormatting>
  <conditionalFormatting sqref="B480">
    <cfRule type="expression" dxfId="1234" priority="1071" stopIfTrue="1">
      <formula>AND($A480&lt;&gt;"COMPOSICAO",$A480&lt;&gt;"INSUMO",$A480&lt;&gt;"")</formula>
    </cfRule>
    <cfRule type="expression" dxfId="1233" priority="1072" stopIfTrue="1">
      <formula>AND(OR($A480="COMPOSICAO",$A480="INSUMO",$A480&lt;&gt;""),$A480&lt;&gt;"")</formula>
    </cfRule>
  </conditionalFormatting>
  <conditionalFormatting sqref="B492">
    <cfRule type="expression" dxfId="1232" priority="1069" stopIfTrue="1">
      <formula>AND($A492&lt;&gt;"COMPOSICAO",$A492&lt;&gt;"INSUMO",$A492&lt;&gt;"")</formula>
    </cfRule>
    <cfRule type="expression" dxfId="1231" priority="1070" stopIfTrue="1">
      <formula>AND(OR($A492="COMPOSICAO",$A492="INSUMO",$A492&lt;&gt;""),$A492&lt;&gt;"")</formula>
    </cfRule>
  </conditionalFormatting>
  <conditionalFormatting sqref="B492">
    <cfRule type="expression" dxfId="1230" priority="1067" stopIfTrue="1">
      <formula>AND($A492&lt;&gt;"COMPOSICAO",$A492&lt;&gt;"INSUMO",$A492&lt;&gt;"")</formula>
    </cfRule>
    <cfRule type="expression" dxfId="1229" priority="1068" stopIfTrue="1">
      <formula>AND(OR($A492="COMPOSICAO",$A492="INSUMO",$A492&lt;&gt;""),$A492&lt;&gt;"")</formula>
    </cfRule>
  </conditionalFormatting>
  <conditionalFormatting sqref="B492">
    <cfRule type="expression" dxfId="1228" priority="1065" stopIfTrue="1">
      <formula>AND($A492&lt;&gt;"COMPOSICAO",$A492&lt;&gt;"INSUMO",$A492&lt;&gt;"")</formula>
    </cfRule>
    <cfRule type="expression" dxfId="1227" priority="1066" stopIfTrue="1">
      <formula>AND(OR($A492="COMPOSICAO",$A492="INSUMO",$A492&lt;&gt;""),$A492&lt;&gt;"")</formula>
    </cfRule>
  </conditionalFormatting>
  <conditionalFormatting sqref="B492">
    <cfRule type="expression" dxfId="1226" priority="1063" stopIfTrue="1">
      <formula>AND($A492&lt;&gt;"COMPOSICAO",$A492&lt;&gt;"INSUMO",$A492&lt;&gt;"")</formula>
    </cfRule>
    <cfRule type="expression" dxfId="1225" priority="1064" stopIfTrue="1">
      <formula>AND(OR($A492="COMPOSICAO",$A492="INSUMO",$A492&lt;&gt;""),$A492&lt;&gt;"")</formula>
    </cfRule>
  </conditionalFormatting>
  <conditionalFormatting sqref="B492">
    <cfRule type="expression" dxfId="1224" priority="1061" stopIfTrue="1">
      <formula>AND($A492&lt;&gt;"COMPOSICAO",$A492&lt;&gt;"INSUMO",$A492&lt;&gt;"")</formula>
    </cfRule>
    <cfRule type="expression" dxfId="1223" priority="1062" stopIfTrue="1">
      <formula>AND(OR($A492="COMPOSICAO",$A492="INSUMO",$A492&lt;&gt;""),$A492&lt;&gt;"")</formula>
    </cfRule>
  </conditionalFormatting>
  <conditionalFormatting sqref="B492">
    <cfRule type="expression" dxfId="1222" priority="1059" stopIfTrue="1">
      <formula>AND($A492&lt;&gt;"COMPOSICAO",$A492&lt;&gt;"INSUMO",$A492&lt;&gt;"")</formula>
    </cfRule>
    <cfRule type="expression" dxfId="1221" priority="1060" stopIfTrue="1">
      <formula>AND(OR($A492="COMPOSICAO",$A492="INSUMO",$A492&lt;&gt;""),$A492&lt;&gt;"")</formula>
    </cfRule>
  </conditionalFormatting>
  <conditionalFormatting sqref="B492">
    <cfRule type="expression" dxfId="1220" priority="1057" stopIfTrue="1">
      <formula>AND($A492&lt;&gt;"COMPOSICAO",$A492&lt;&gt;"INSUMO",$A492&lt;&gt;"")</formula>
    </cfRule>
    <cfRule type="expression" dxfId="1219" priority="1058" stopIfTrue="1">
      <formula>AND(OR($A492="COMPOSICAO",$A492="INSUMO",$A492&lt;&gt;""),$A492&lt;&gt;"")</formula>
    </cfRule>
  </conditionalFormatting>
  <conditionalFormatting sqref="B492">
    <cfRule type="expression" dxfId="1218" priority="1055" stopIfTrue="1">
      <formula>AND($A492&lt;&gt;"COMPOSICAO",$A492&lt;&gt;"INSUMO",$A492&lt;&gt;"")</formula>
    </cfRule>
    <cfRule type="expression" dxfId="1217" priority="1056" stopIfTrue="1">
      <formula>AND(OR($A492="COMPOSICAO",$A492="INSUMO",$A492&lt;&gt;""),$A492&lt;&gt;"")</formula>
    </cfRule>
  </conditionalFormatting>
  <conditionalFormatting sqref="B492">
    <cfRule type="expression" dxfId="1216" priority="1053" stopIfTrue="1">
      <formula>AND($A492&lt;&gt;"COMPOSICAO",$A492&lt;&gt;"INSUMO",$A492&lt;&gt;"")</formula>
    </cfRule>
    <cfRule type="expression" dxfId="1215" priority="1054" stopIfTrue="1">
      <formula>AND(OR($A492="COMPOSICAO",$A492="INSUMO",$A492&lt;&gt;""),$A492&lt;&gt;"")</formula>
    </cfRule>
  </conditionalFormatting>
  <conditionalFormatting sqref="B492">
    <cfRule type="expression" dxfId="1214" priority="1051" stopIfTrue="1">
      <formula>AND($A492&lt;&gt;"COMPOSICAO",$A492&lt;&gt;"INSUMO",$A492&lt;&gt;"")</formula>
    </cfRule>
    <cfRule type="expression" dxfId="1213" priority="1052" stopIfTrue="1">
      <formula>AND(OR($A492="COMPOSICAO",$A492="INSUMO",$A492&lt;&gt;""),$A492&lt;&gt;"")</formula>
    </cfRule>
  </conditionalFormatting>
  <conditionalFormatting sqref="B492">
    <cfRule type="expression" dxfId="1212" priority="1049" stopIfTrue="1">
      <formula>AND($A492&lt;&gt;"COMPOSICAO",$A492&lt;&gt;"INSUMO",$A492&lt;&gt;"")</formula>
    </cfRule>
    <cfRule type="expression" dxfId="1211" priority="1050" stopIfTrue="1">
      <formula>AND(OR($A492="COMPOSICAO",$A492="INSUMO",$A492&lt;&gt;""),$A492&lt;&gt;"")</formula>
    </cfRule>
  </conditionalFormatting>
  <conditionalFormatting sqref="B492">
    <cfRule type="expression" dxfId="1210" priority="1047" stopIfTrue="1">
      <formula>AND($A492&lt;&gt;"COMPOSICAO",$A492&lt;&gt;"INSUMO",$A492&lt;&gt;"")</formula>
    </cfRule>
    <cfRule type="expression" dxfId="1209" priority="1048" stopIfTrue="1">
      <formula>AND(OR($A492="COMPOSICAO",$A492="INSUMO",$A492&lt;&gt;""),$A492&lt;&gt;"")</formula>
    </cfRule>
  </conditionalFormatting>
  <conditionalFormatting sqref="B492">
    <cfRule type="expression" dxfId="1208" priority="1045" stopIfTrue="1">
      <formula>AND($A492&lt;&gt;"COMPOSICAO",$A492&lt;&gt;"INSUMO",$A492&lt;&gt;"")</formula>
    </cfRule>
    <cfRule type="expression" dxfId="1207" priority="1046" stopIfTrue="1">
      <formula>AND(OR($A492="COMPOSICAO",$A492="INSUMO",$A492&lt;&gt;""),$A492&lt;&gt;"")</formula>
    </cfRule>
  </conditionalFormatting>
  <conditionalFormatting sqref="B492">
    <cfRule type="expression" dxfId="1206" priority="1043" stopIfTrue="1">
      <formula>AND($A492&lt;&gt;"COMPOSICAO",$A492&lt;&gt;"INSUMO",$A492&lt;&gt;"")</formula>
    </cfRule>
    <cfRule type="expression" dxfId="1205" priority="1044" stopIfTrue="1">
      <formula>AND(OR($A492="COMPOSICAO",$A492="INSUMO",$A492&lt;&gt;""),$A492&lt;&gt;"")</formula>
    </cfRule>
  </conditionalFormatting>
  <conditionalFormatting sqref="B492">
    <cfRule type="expression" dxfId="1204" priority="1041" stopIfTrue="1">
      <formula>AND($A492&lt;&gt;"COMPOSICAO",$A492&lt;&gt;"INSUMO",$A492&lt;&gt;"")</formula>
    </cfRule>
    <cfRule type="expression" dxfId="1203" priority="1042" stopIfTrue="1">
      <formula>AND(OR($A492="COMPOSICAO",$A492="INSUMO",$A492&lt;&gt;""),$A492&lt;&gt;"")</formula>
    </cfRule>
  </conditionalFormatting>
  <conditionalFormatting sqref="B492">
    <cfRule type="expression" dxfId="1202" priority="1039" stopIfTrue="1">
      <formula>AND($A492&lt;&gt;"COMPOSICAO",$A492&lt;&gt;"INSUMO",$A492&lt;&gt;"")</formula>
    </cfRule>
    <cfRule type="expression" dxfId="1201" priority="1040" stopIfTrue="1">
      <formula>AND(OR($A492="COMPOSICAO",$A492="INSUMO",$A492&lt;&gt;""),$A492&lt;&gt;"")</formula>
    </cfRule>
  </conditionalFormatting>
  <conditionalFormatting sqref="B492">
    <cfRule type="expression" dxfId="1200" priority="1037" stopIfTrue="1">
      <formula>AND($A492&lt;&gt;"COMPOSICAO",$A492&lt;&gt;"INSUMO",$A492&lt;&gt;"")</formula>
    </cfRule>
    <cfRule type="expression" dxfId="1199" priority="1038" stopIfTrue="1">
      <formula>AND(OR($A492="COMPOSICAO",$A492="INSUMO",$A492&lt;&gt;""),$A492&lt;&gt;"")</formula>
    </cfRule>
  </conditionalFormatting>
  <conditionalFormatting sqref="B492">
    <cfRule type="expression" dxfId="1198" priority="1035" stopIfTrue="1">
      <formula>AND($A492&lt;&gt;"COMPOSICAO",$A492&lt;&gt;"INSUMO",$A492&lt;&gt;"")</formula>
    </cfRule>
    <cfRule type="expression" dxfId="1197" priority="1036" stopIfTrue="1">
      <formula>AND(OR($A492="COMPOSICAO",$A492="INSUMO",$A492&lt;&gt;""),$A492&lt;&gt;"")</formula>
    </cfRule>
  </conditionalFormatting>
  <conditionalFormatting sqref="B492">
    <cfRule type="expression" dxfId="1196" priority="1033" stopIfTrue="1">
      <formula>AND($A492&lt;&gt;"COMPOSICAO",$A492&lt;&gt;"INSUMO",$A492&lt;&gt;"")</formula>
    </cfRule>
    <cfRule type="expression" dxfId="1195" priority="1034" stopIfTrue="1">
      <formula>AND(OR($A492="COMPOSICAO",$A492="INSUMO",$A492&lt;&gt;""),$A492&lt;&gt;"")</formula>
    </cfRule>
  </conditionalFormatting>
  <conditionalFormatting sqref="B492">
    <cfRule type="expression" dxfId="1194" priority="1031" stopIfTrue="1">
      <formula>AND($A492&lt;&gt;"COMPOSICAO",$A492&lt;&gt;"INSUMO",$A492&lt;&gt;"")</formula>
    </cfRule>
    <cfRule type="expression" dxfId="1193" priority="1032" stopIfTrue="1">
      <formula>AND(OR($A492="COMPOSICAO",$A492="INSUMO",$A492&lt;&gt;""),$A492&lt;&gt;"")</formula>
    </cfRule>
  </conditionalFormatting>
  <conditionalFormatting sqref="B492">
    <cfRule type="expression" dxfId="1192" priority="1029" stopIfTrue="1">
      <formula>AND($A492&lt;&gt;"COMPOSICAO",$A492&lt;&gt;"INSUMO",$A492&lt;&gt;"")</formula>
    </cfRule>
    <cfRule type="expression" dxfId="1191" priority="1030" stopIfTrue="1">
      <formula>AND(OR($A492="COMPOSICAO",$A492="INSUMO",$A492&lt;&gt;""),$A492&lt;&gt;"")</formula>
    </cfRule>
  </conditionalFormatting>
  <conditionalFormatting sqref="B492">
    <cfRule type="expression" dxfId="1190" priority="1027" stopIfTrue="1">
      <formula>AND($A492&lt;&gt;"COMPOSICAO",$A492&lt;&gt;"INSUMO",$A492&lt;&gt;"")</formula>
    </cfRule>
    <cfRule type="expression" dxfId="1189" priority="1028" stopIfTrue="1">
      <formula>AND(OR($A492="COMPOSICAO",$A492="INSUMO",$A492&lt;&gt;""),$A492&lt;&gt;"")</formula>
    </cfRule>
  </conditionalFormatting>
  <conditionalFormatting sqref="B492">
    <cfRule type="expression" dxfId="1188" priority="1025" stopIfTrue="1">
      <formula>AND($A492&lt;&gt;"COMPOSICAO",$A492&lt;&gt;"INSUMO",$A492&lt;&gt;"")</formula>
    </cfRule>
    <cfRule type="expression" dxfId="1187" priority="1026" stopIfTrue="1">
      <formula>AND(OR($A492="COMPOSICAO",$A492="INSUMO",$A492&lt;&gt;""),$A492&lt;&gt;"")</formula>
    </cfRule>
  </conditionalFormatting>
  <conditionalFormatting sqref="B492">
    <cfRule type="expression" dxfId="1186" priority="1023" stopIfTrue="1">
      <formula>AND($A492&lt;&gt;"COMPOSICAO",$A492&lt;&gt;"INSUMO",$A492&lt;&gt;"")</formula>
    </cfRule>
    <cfRule type="expression" dxfId="1185" priority="1024" stopIfTrue="1">
      <formula>AND(OR($A492="COMPOSICAO",$A492="INSUMO",$A492&lt;&gt;""),$A492&lt;&gt;"")</formula>
    </cfRule>
  </conditionalFormatting>
  <conditionalFormatting sqref="B492">
    <cfRule type="expression" dxfId="1184" priority="1021" stopIfTrue="1">
      <formula>AND($A492&lt;&gt;"COMPOSICAO",$A492&lt;&gt;"INSUMO",$A492&lt;&gt;"")</formula>
    </cfRule>
    <cfRule type="expression" dxfId="1183" priority="1022" stopIfTrue="1">
      <formula>AND(OR($A492="COMPOSICAO",$A492="INSUMO",$A492&lt;&gt;""),$A492&lt;&gt;"")</formula>
    </cfRule>
  </conditionalFormatting>
  <conditionalFormatting sqref="B492">
    <cfRule type="expression" dxfId="1182" priority="1019" stopIfTrue="1">
      <formula>AND($A492&lt;&gt;"COMPOSICAO",$A492&lt;&gt;"INSUMO",$A492&lt;&gt;"")</formula>
    </cfRule>
    <cfRule type="expression" dxfId="1181" priority="1020" stopIfTrue="1">
      <formula>AND(OR($A492="COMPOSICAO",$A492="INSUMO",$A492&lt;&gt;""),$A492&lt;&gt;"")</formula>
    </cfRule>
  </conditionalFormatting>
  <conditionalFormatting sqref="B492">
    <cfRule type="expression" dxfId="1180" priority="1017" stopIfTrue="1">
      <formula>AND($A492&lt;&gt;"COMPOSICAO",$A492&lt;&gt;"INSUMO",$A492&lt;&gt;"")</formula>
    </cfRule>
    <cfRule type="expression" dxfId="1179" priority="1018" stopIfTrue="1">
      <formula>AND(OR($A492="COMPOSICAO",$A492="INSUMO",$A492&lt;&gt;""),$A492&lt;&gt;"")</formula>
    </cfRule>
  </conditionalFormatting>
  <conditionalFormatting sqref="B492">
    <cfRule type="expression" dxfId="1178" priority="1015" stopIfTrue="1">
      <formula>AND($A492&lt;&gt;"COMPOSICAO",$A492&lt;&gt;"INSUMO",$A492&lt;&gt;"")</formula>
    </cfRule>
    <cfRule type="expression" dxfId="1177" priority="1016" stopIfTrue="1">
      <formula>AND(OR($A492="COMPOSICAO",$A492="INSUMO",$A492&lt;&gt;""),$A492&lt;&gt;"")</formula>
    </cfRule>
  </conditionalFormatting>
  <conditionalFormatting sqref="B492">
    <cfRule type="expression" dxfId="1176" priority="1013" stopIfTrue="1">
      <formula>AND($A492&lt;&gt;"COMPOSICAO",$A492&lt;&gt;"INSUMO",$A492&lt;&gt;"")</formula>
    </cfRule>
    <cfRule type="expression" dxfId="1175" priority="1014" stopIfTrue="1">
      <formula>AND(OR($A492="COMPOSICAO",$A492="INSUMO",$A492&lt;&gt;""),$A492&lt;&gt;"")</formula>
    </cfRule>
  </conditionalFormatting>
  <conditionalFormatting sqref="B492">
    <cfRule type="expression" dxfId="1174" priority="1011" stopIfTrue="1">
      <formula>AND($A492&lt;&gt;"COMPOSICAO",$A492&lt;&gt;"INSUMO",$A492&lt;&gt;"")</formula>
    </cfRule>
    <cfRule type="expression" dxfId="1173" priority="1012" stopIfTrue="1">
      <formula>AND(OR($A492="COMPOSICAO",$A492="INSUMO",$A492&lt;&gt;""),$A492&lt;&gt;"")</formula>
    </cfRule>
  </conditionalFormatting>
  <conditionalFormatting sqref="B492">
    <cfRule type="expression" dxfId="1172" priority="1009" stopIfTrue="1">
      <formula>AND($A492&lt;&gt;"COMPOSICAO",$A492&lt;&gt;"INSUMO",$A492&lt;&gt;"")</formula>
    </cfRule>
    <cfRule type="expression" dxfId="1171" priority="1010" stopIfTrue="1">
      <formula>AND(OR($A492="COMPOSICAO",$A492="INSUMO",$A492&lt;&gt;""),$A492&lt;&gt;"")</formula>
    </cfRule>
  </conditionalFormatting>
  <conditionalFormatting sqref="B492">
    <cfRule type="expression" dxfId="1170" priority="1007" stopIfTrue="1">
      <formula>AND($A492&lt;&gt;"COMPOSICAO",$A492&lt;&gt;"INSUMO",$A492&lt;&gt;"")</formula>
    </cfRule>
    <cfRule type="expression" dxfId="1169" priority="1008" stopIfTrue="1">
      <formula>AND(OR($A492="COMPOSICAO",$A492="INSUMO",$A492&lt;&gt;""),$A492&lt;&gt;"")</formula>
    </cfRule>
  </conditionalFormatting>
  <conditionalFormatting sqref="B492">
    <cfRule type="expression" dxfId="1168" priority="1005" stopIfTrue="1">
      <formula>AND($A492&lt;&gt;"COMPOSICAO",$A492&lt;&gt;"INSUMO",$A492&lt;&gt;"")</formula>
    </cfRule>
    <cfRule type="expression" dxfId="1167" priority="1006" stopIfTrue="1">
      <formula>AND(OR($A492="COMPOSICAO",$A492="INSUMO",$A492&lt;&gt;""),$A492&lt;&gt;"")</formula>
    </cfRule>
  </conditionalFormatting>
  <conditionalFormatting sqref="B492">
    <cfRule type="expression" dxfId="1166" priority="1003" stopIfTrue="1">
      <formula>AND($A492&lt;&gt;"COMPOSICAO",$A492&lt;&gt;"INSUMO",$A492&lt;&gt;"")</formula>
    </cfRule>
    <cfRule type="expression" dxfId="1165" priority="1004" stopIfTrue="1">
      <formula>AND(OR($A492="COMPOSICAO",$A492="INSUMO",$A492&lt;&gt;""),$A492&lt;&gt;"")</formula>
    </cfRule>
  </conditionalFormatting>
  <conditionalFormatting sqref="B492">
    <cfRule type="expression" dxfId="1164" priority="1001" stopIfTrue="1">
      <formula>AND($A492&lt;&gt;"COMPOSICAO",$A492&lt;&gt;"INSUMO",$A492&lt;&gt;"")</formula>
    </cfRule>
    <cfRule type="expression" dxfId="1163" priority="1002" stopIfTrue="1">
      <formula>AND(OR($A492="COMPOSICAO",$A492="INSUMO",$A492&lt;&gt;""),$A492&lt;&gt;"")</formula>
    </cfRule>
  </conditionalFormatting>
  <conditionalFormatting sqref="B492">
    <cfRule type="expression" dxfId="1162" priority="999" stopIfTrue="1">
      <formula>AND($A492&lt;&gt;"COMPOSICAO",$A492&lt;&gt;"INSUMO",$A492&lt;&gt;"")</formula>
    </cfRule>
    <cfRule type="expression" dxfId="1161" priority="1000" stopIfTrue="1">
      <formula>AND(OR($A492="COMPOSICAO",$A492="INSUMO",$A492&lt;&gt;""),$A492&lt;&gt;"")</formula>
    </cfRule>
  </conditionalFormatting>
  <conditionalFormatting sqref="B492">
    <cfRule type="expression" dxfId="1160" priority="997" stopIfTrue="1">
      <formula>AND($A492&lt;&gt;"COMPOSICAO",$A492&lt;&gt;"INSUMO",$A492&lt;&gt;"")</formula>
    </cfRule>
    <cfRule type="expression" dxfId="1159" priority="998" stopIfTrue="1">
      <formula>AND(OR($A492="COMPOSICAO",$A492="INSUMO",$A492&lt;&gt;""),$A492&lt;&gt;"")</formula>
    </cfRule>
  </conditionalFormatting>
  <conditionalFormatting sqref="B492">
    <cfRule type="expression" dxfId="1158" priority="995" stopIfTrue="1">
      <formula>AND($A492&lt;&gt;"COMPOSICAO",$A492&lt;&gt;"INSUMO",$A492&lt;&gt;"")</formula>
    </cfRule>
    <cfRule type="expression" dxfId="1157" priority="996" stopIfTrue="1">
      <formula>AND(OR($A492="COMPOSICAO",$A492="INSUMO",$A492&lt;&gt;""),$A492&lt;&gt;"")</formula>
    </cfRule>
  </conditionalFormatting>
  <conditionalFormatting sqref="B492">
    <cfRule type="expression" dxfId="1156" priority="993" stopIfTrue="1">
      <formula>AND($A492&lt;&gt;"COMPOSICAO",$A492&lt;&gt;"INSUMO",$A492&lt;&gt;"")</formula>
    </cfRule>
    <cfRule type="expression" dxfId="1155" priority="994" stopIfTrue="1">
      <formula>AND(OR($A492="COMPOSICAO",$A492="INSUMO",$A492&lt;&gt;""),$A492&lt;&gt;"")</formula>
    </cfRule>
  </conditionalFormatting>
  <conditionalFormatting sqref="B492">
    <cfRule type="expression" dxfId="1154" priority="991" stopIfTrue="1">
      <formula>AND($A492&lt;&gt;"COMPOSICAO",$A492&lt;&gt;"INSUMO",$A492&lt;&gt;"")</formula>
    </cfRule>
    <cfRule type="expression" dxfId="1153" priority="992" stopIfTrue="1">
      <formula>AND(OR($A492="COMPOSICAO",$A492="INSUMO",$A492&lt;&gt;""),$A492&lt;&gt;"")</formula>
    </cfRule>
  </conditionalFormatting>
  <conditionalFormatting sqref="B492">
    <cfRule type="expression" dxfId="1152" priority="989" stopIfTrue="1">
      <formula>AND($A492&lt;&gt;"COMPOSICAO",$A492&lt;&gt;"INSUMO",$A492&lt;&gt;"")</formula>
    </cfRule>
    <cfRule type="expression" dxfId="1151" priority="990" stopIfTrue="1">
      <formula>AND(OR($A492="COMPOSICAO",$A492="INSUMO",$A492&lt;&gt;""),$A492&lt;&gt;"")</formula>
    </cfRule>
  </conditionalFormatting>
  <conditionalFormatting sqref="B492">
    <cfRule type="expression" dxfId="1150" priority="987" stopIfTrue="1">
      <formula>AND($A492&lt;&gt;"COMPOSICAO",$A492&lt;&gt;"INSUMO",$A492&lt;&gt;"")</formula>
    </cfRule>
    <cfRule type="expression" dxfId="1149" priority="988" stopIfTrue="1">
      <formula>AND(OR($A492="COMPOSICAO",$A492="INSUMO",$A492&lt;&gt;""),$A492&lt;&gt;"")</formula>
    </cfRule>
  </conditionalFormatting>
  <conditionalFormatting sqref="B492">
    <cfRule type="expression" dxfId="1148" priority="985" stopIfTrue="1">
      <formula>AND($A492&lt;&gt;"COMPOSICAO",$A492&lt;&gt;"INSUMO",$A492&lt;&gt;"")</formula>
    </cfRule>
    <cfRule type="expression" dxfId="1147" priority="986" stopIfTrue="1">
      <formula>AND(OR($A492="COMPOSICAO",$A492="INSUMO",$A492&lt;&gt;""),$A492&lt;&gt;"")</formula>
    </cfRule>
  </conditionalFormatting>
  <conditionalFormatting sqref="B492">
    <cfRule type="expression" dxfId="1146" priority="983" stopIfTrue="1">
      <formula>AND($A492&lt;&gt;"COMPOSICAO",$A492&lt;&gt;"INSUMO",$A492&lt;&gt;"")</formula>
    </cfRule>
    <cfRule type="expression" dxfId="1145" priority="984" stopIfTrue="1">
      <formula>AND(OR($A492="COMPOSICAO",$A492="INSUMO",$A492&lt;&gt;""),$A492&lt;&gt;"")</formula>
    </cfRule>
  </conditionalFormatting>
  <conditionalFormatting sqref="B492">
    <cfRule type="expression" dxfId="1144" priority="981" stopIfTrue="1">
      <formula>AND($A492&lt;&gt;"COMPOSICAO",$A492&lt;&gt;"INSUMO",$A492&lt;&gt;"")</formula>
    </cfRule>
    <cfRule type="expression" dxfId="1143" priority="982" stopIfTrue="1">
      <formula>AND(OR($A492="COMPOSICAO",$A492="INSUMO",$A492&lt;&gt;""),$A492&lt;&gt;"")</formula>
    </cfRule>
  </conditionalFormatting>
  <conditionalFormatting sqref="B492">
    <cfRule type="expression" dxfId="1142" priority="979" stopIfTrue="1">
      <formula>AND($A492&lt;&gt;"COMPOSICAO",$A492&lt;&gt;"INSUMO",$A492&lt;&gt;"")</formula>
    </cfRule>
    <cfRule type="expression" dxfId="1141" priority="980" stopIfTrue="1">
      <formula>AND(OR($A492="COMPOSICAO",$A492="INSUMO",$A492&lt;&gt;""),$A492&lt;&gt;"")</formula>
    </cfRule>
  </conditionalFormatting>
  <conditionalFormatting sqref="B492">
    <cfRule type="expression" dxfId="1140" priority="977" stopIfTrue="1">
      <formula>AND($A492&lt;&gt;"COMPOSICAO",$A492&lt;&gt;"INSUMO",$A492&lt;&gt;"")</formula>
    </cfRule>
    <cfRule type="expression" dxfId="1139" priority="978" stopIfTrue="1">
      <formula>AND(OR($A492="COMPOSICAO",$A492="INSUMO",$A492&lt;&gt;""),$A492&lt;&gt;"")</formula>
    </cfRule>
  </conditionalFormatting>
  <conditionalFormatting sqref="B492">
    <cfRule type="expression" dxfId="1138" priority="975" stopIfTrue="1">
      <formula>AND($A492&lt;&gt;"COMPOSICAO",$A492&lt;&gt;"INSUMO",$A492&lt;&gt;"")</formula>
    </cfRule>
    <cfRule type="expression" dxfId="1137" priority="976" stopIfTrue="1">
      <formula>AND(OR($A492="COMPOSICAO",$A492="INSUMO",$A492&lt;&gt;""),$A492&lt;&gt;"")</formula>
    </cfRule>
  </conditionalFormatting>
  <conditionalFormatting sqref="B492">
    <cfRule type="expression" dxfId="1136" priority="973" stopIfTrue="1">
      <formula>AND($A492&lt;&gt;"COMPOSICAO",$A492&lt;&gt;"INSUMO",$A492&lt;&gt;"")</formula>
    </cfRule>
    <cfRule type="expression" dxfId="1135" priority="974" stopIfTrue="1">
      <formula>AND(OR($A492="COMPOSICAO",$A492="INSUMO",$A492&lt;&gt;""),$A492&lt;&gt;"")</formula>
    </cfRule>
  </conditionalFormatting>
  <conditionalFormatting sqref="B492">
    <cfRule type="expression" dxfId="1134" priority="971" stopIfTrue="1">
      <formula>AND($A492&lt;&gt;"COMPOSICAO",$A492&lt;&gt;"INSUMO",$A492&lt;&gt;"")</formula>
    </cfRule>
    <cfRule type="expression" dxfId="1133" priority="972" stopIfTrue="1">
      <formula>AND(OR($A492="COMPOSICAO",$A492="INSUMO",$A492&lt;&gt;""),$A492&lt;&gt;"")</formula>
    </cfRule>
  </conditionalFormatting>
  <conditionalFormatting sqref="B492">
    <cfRule type="expression" dxfId="1132" priority="969" stopIfTrue="1">
      <formula>AND($A492&lt;&gt;"COMPOSICAO",$A492&lt;&gt;"INSUMO",$A492&lt;&gt;"")</formula>
    </cfRule>
    <cfRule type="expression" dxfId="1131" priority="970" stopIfTrue="1">
      <formula>AND(OR($A492="COMPOSICAO",$A492="INSUMO",$A492&lt;&gt;""),$A492&lt;&gt;"")</formula>
    </cfRule>
  </conditionalFormatting>
  <conditionalFormatting sqref="B492">
    <cfRule type="expression" dxfId="1130" priority="967" stopIfTrue="1">
      <formula>AND($A492&lt;&gt;"COMPOSICAO",$A492&lt;&gt;"INSUMO",$A492&lt;&gt;"")</formula>
    </cfRule>
    <cfRule type="expression" dxfId="1129" priority="968" stopIfTrue="1">
      <formula>AND(OR($A492="COMPOSICAO",$A492="INSUMO",$A492&lt;&gt;""),$A492&lt;&gt;"")</formula>
    </cfRule>
  </conditionalFormatting>
  <conditionalFormatting sqref="B492">
    <cfRule type="expression" dxfId="1128" priority="965" stopIfTrue="1">
      <formula>AND($A492&lt;&gt;"COMPOSICAO",$A492&lt;&gt;"INSUMO",$A492&lt;&gt;"")</formula>
    </cfRule>
    <cfRule type="expression" dxfId="1127" priority="966" stopIfTrue="1">
      <formula>AND(OR($A492="COMPOSICAO",$A492="INSUMO",$A492&lt;&gt;""),$A492&lt;&gt;"")</formula>
    </cfRule>
  </conditionalFormatting>
  <conditionalFormatting sqref="B492">
    <cfRule type="expression" dxfId="1126" priority="963" stopIfTrue="1">
      <formula>AND($A492&lt;&gt;"COMPOSICAO",$A492&lt;&gt;"INSUMO",$A492&lt;&gt;"")</formula>
    </cfRule>
    <cfRule type="expression" dxfId="1125" priority="964" stopIfTrue="1">
      <formula>AND(OR($A492="COMPOSICAO",$A492="INSUMO",$A492&lt;&gt;""),$A492&lt;&gt;"")</formula>
    </cfRule>
  </conditionalFormatting>
  <conditionalFormatting sqref="B492">
    <cfRule type="expression" dxfId="1124" priority="961" stopIfTrue="1">
      <formula>AND($A492&lt;&gt;"COMPOSICAO",$A492&lt;&gt;"INSUMO",$A492&lt;&gt;"")</formula>
    </cfRule>
    <cfRule type="expression" dxfId="1123" priority="962" stopIfTrue="1">
      <formula>AND(OR($A492="COMPOSICAO",$A492="INSUMO",$A492&lt;&gt;""),$A492&lt;&gt;"")</formula>
    </cfRule>
  </conditionalFormatting>
  <conditionalFormatting sqref="B492">
    <cfRule type="expression" dxfId="1122" priority="959" stopIfTrue="1">
      <formula>AND($A492&lt;&gt;"COMPOSICAO",$A492&lt;&gt;"INSUMO",$A492&lt;&gt;"")</formula>
    </cfRule>
    <cfRule type="expression" dxfId="1121" priority="960" stopIfTrue="1">
      <formula>AND(OR($A492="COMPOSICAO",$A492="INSUMO",$A492&lt;&gt;""),$A492&lt;&gt;"")</formula>
    </cfRule>
  </conditionalFormatting>
  <conditionalFormatting sqref="B498">
    <cfRule type="expression" dxfId="1120" priority="957" stopIfTrue="1">
      <formula>AND($A498&lt;&gt;"COMPOSICAO",$A498&lt;&gt;"INSUMO",$A498&lt;&gt;"")</formula>
    </cfRule>
    <cfRule type="expression" dxfId="1119" priority="958" stopIfTrue="1">
      <formula>AND(OR($A498="COMPOSICAO",$A498="INSUMO",$A498&lt;&gt;""),$A498&lt;&gt;"")</formula>
    </cfRule>
  </conditionalFormatting>
  <conditionalFormatting sqref="B498">
    <cfRule type="expression" dxfId="1118" priority="955" stopIfTrue="1">
      <formula>AND($A498&lt;&gt;"COMPOSICAO",$A498&lt;&gt;"INSUMO",$A498&lt;&gt;"")</formula>
    </cfRule>
    <cfRule type="expression" dxfId="1117" priority="956" stopIfTrue="1">
      <formula>AND(OR($A498="COMPOSICAO",$A498="INSUMO",$A498&lt;&gt;""),$A498&lt;&gt;"")</formula>
    </cfRule>
  </conditionalFormatting>
  <conditionalFormatting sqref="B498">
    <cfRule type="expression" dxfId="1116" priority="953" stopIfTrue="1">
      <formula>AND($A498&lt;&gt;"COMPOSICAO",$A498&lt;&gt;"INSUMO",$A498&lt;&gt;"")</formula>
    </cfRule>
    <cfRule type="expression" dxfId="1115" priority="954" stopIfTrue="1">
      <formula>AND(OR($A498="COMPOSICAO",$A498="INSUMO",$A498&lt;&gt;""),$A498&lt;&gt;"")</formula>
    </cfRule>
  </conditionalFormatting>
  <conditionalFormatting sqref="B498">
    <cfRule type="expression" dxfId="1114" priority="951" stopIfTrue="1">
      <formula>AND($A498&lt;&gt;"COMPOSICAO",$A498&lt;&gt;"INSUMO",$A498&lt;&gt;"")</formula>
    </cfRule>
    <cfRule type="expression" dxfId="1113" priority="952" stopIfTrue="1">
      <formula>AND(OR($A498="COMPOSICAO",$A498="INSUMO",$A498&lt;&gt;""),$A498&lt;&gt;"")</formula>
    </cfRule>
  </conditionalFormatting>
  <conditionalFormatting sqref="B498">
    <cfRule type="expression" dxfId="1112" priority="949" stopIfTrue="1">
      <formula>AND($A498&lt;&gt;"COMPOSICAO",$A498&lt;&gt;"INSUMO",$A498&lt;&gt;"")</formula>
    </cfRule>
    <cfRule type="expression" dxfId="1111" priority="950" stopIfTrue="1">
      <formula>AND(OR($A498="COMPOSICAO",$A498="INSUMO",$A498&lt;&gt;""),$A498&lt;&gt;"")</formula>
    </cfRule>
  </conditionalFormatting>
  <conditionalFormatting sqref="B498">
    <cfRule type="expression" dxfId="1110" priority="947" stopIfTrue="1">
      <formula>AND($A498&lt;&gt;"COMPOSICAO",$A498&lt;&gt;"INSUMO",$A498&lt;&gt;"")</formula>
    </cfRule>
    <cfRule type="expression" dxfId="1109" priority="948" stopIfTrue="1">
      <formula>AND(OR($A498="COMPOSICAO",$A498="INSUMO",$A498&lt;&gt;""),$A498&lt;&gt;"")</formula>
    </cfRule>
  </conditionalFormatting>
  <conditionalFormatting sqref="B498">
    <cfRule type="expression" dxfId="1108" priority="945" stopIfTrue="1">
      <formula>AND($A498&lt;&gt;"COMPOSICAO",$A498&lt;&gt;"INSUMO",$A498&lt;&gt;"")</formula>
    </cfRule>
    <cfRule type="expression" dxfId="1107" priority="946" stopIfTrue="1">
      <formula>AND(OR($A498="COMPOSICAO",$A498="INSUMO",$A498&lt;&gt;""),$A498&lt;&gt;"")</formula>
    </cfRule>
  </conditionalFormatting>
  <conditionalFormatting sqref="B498">
    <cfRule type="expression" dxfId="1106" priority="943" stopIfTrue="1">
      <formula>AND($A498&lt;&gt;"COMPOSICAO",$A498&lt;&gt;"INSUMO",$A498&lt;&gt;"")</formula>
    </cfRule>
    <cfRule type="expression" dxfId="1105" priority="944" stopIfTrue="1">
      <formula>AND(OR($A498="COMPOSICAO",$A498="INSUMO",$A498&lt;&gt;""),$A498&lt;&gt;"")</formula>
    </cfRule>
  </conditionalFormatting>
  <conditionalFormatting sqref="B498">
    <cfRule type="expression" dxfId="1104" priority="941" stopIfTrue="1">
      <formula>AND($A498&lt;&gt;"COMPOSICAO",$A498&lt;&gt;"INSUMO",$A498&lt;&gt;"")</formula>
    </cfRule>
    <cfRule type="expression" dxfId="1103" priority="942" stopIfTrue="1">
      <formula>AND(OR($A498="COMPOSICAO",$A498="INSUMO",$A498&lt;&gt;""),$A498&lt;&gt;"")</formula>
    </cfRule>
  </conditionalFormatting>
  <conditionalFormatting sqref="B498">
    <cfRule type="expression" dxfId="1102" priority="939" stopIfTrue="1">
      <formula>AND($A498&lt;&gt;"COMPOSICAO",$A498&lt;&gt;"INSUMO",$A498&lt;&gt;"")</formula>
    </cfRule>
    <cfRule type="expression" dxfId="1101" priority="940" stopIfTrue="1">
      <formula>AND(OR($A498="COMPOSICAO",$A498="INSUMO",$A498&lt;&gt;""),$A498&lt;&gt;"")</formula>
    </cfRule>
  </conditionalFormatting>
  <conditionalFormatting sqref="B498">
    <cfRule type="expression" dxfId="1100" priority="937" stopIfTrue="1">
      <formula>AND($A498&lt;&gt;"COMPOSICAO",$A498&lt;&gt;"INSUMO",$A498&lt;&gt;"")</formula>
    </cfRule>
    <cfRule type="expression" dxfId="1099" priority="938" stopIfTrue="1">
      <formula>AND(OR($A498="COMPOSICAO",$A498="INSUMO",$A498&lt;&gt;""),$A498&lt;&gt;"")</formula>
    </cfRule>
  </conditionalFormatting>
  <conditionalFormatting sqref="B498">
    <cfRule type="expression" dxfId="1098" priority="935" stopIfTrue="1">
      <formula>AND($A498&lt;&gt;"COMPOSICAO",$A498&lt;&gt;"INSUMO",$A498&lt;&gt;"")</formula>
    </cfRule>
    <cfRule type="expression" dxfId="1097" priority="936" stopIfTrue="1">
      <formula>AND(OR($A498="COMPOSICAO",$A498="INSUMO",$A498&lt;&gt;""),$A498&lt;&gt;"")</formula>
    </cfRule>
  </conditionalFormatting>
  <conditionalFormatting sqref="B498">
    <cfRule type="expression" dxfId="1096" priority="933" stopIfTrue="1">
      <formula>AND($A498&lt;&gt;"COMPOSICAO",$A498&lt;&gt;"INSUMO",$A498&lt;&gt;"")</formula>
    </cfRule>
    <cfRule type="expression" dxfId="1095" priority="934" stopIfTrue="1">
      <formula>AND(OR($A498="COMPOSICAO",$A498="INSUMO",$A498&lt;&gt;""),$A498&lt;&gt;"")</formula>
    </cfRule>
  </conditionalFormatting>
  <conditionalFormatting sqref="B498">
    <cfRule type="expression" dxfId="1094" priority="931" stopIfTrue="1">
      <formula>AND($A498&lt;&gt;"COMPOSICAO",$A498&lt;&gt;"INSUMO",$A498&lt;&gt;"")</formula>
    </cfRule>
    <cfRule type="expression" dxfId="1093" priority="932" stopIfTrue="1">
      <formula>AND(OR($A498="COMPOSICAO",$A498="INSUMO",$A498&lt;&gt;""),$A498&lt;&gt;"")</formula>
    </cfRule>
  </conditionalFormatting>
  <conditionalFormatting sqref="B498">
    <cfRule type="expression" dxfId="1092" priority="929" stopIfTrue="1">
      <formula>AND($A498&lt;&gt;"COMPOSICAO",$A498&lt;&gt;"INSUMO",$A498&lt;&gt;"")</formula>
    </cfRule>
    <cfRule type="expression" dxfId="1091" priority="930" stopIfTrue="1">
      <formula>AND(OR($A498="COMPOSICAO",$A498="INSUMO",$A498&lt;&gt;""),$A498&lt;&gt;"")</formula>
    </cfRule>
  </conditionalFormatting>
  <conditionalFormatting sqref="B498">
    <cfRule type="expression" dxfId="1090" priority="927" stopIfTrue="1">
      <formula>AND($A498&lt;&gt;"COMPOSICAO",$A498&lt;&gt;"INSUMO",$A498&lt;&gt;"")</formula>
    </cfRule>
    <cfRule type="expression" dxfId="1089" priority="928" stopIfTrue="1">
      <formula>AND(OR($A498="COMPOSICAO",$A498="INSUMO",$A498&lt;&gt;""),$A498&lt;&gt;"")</formula>
    </cfRule>
  </conditionalFormatting>
  <conditionalFormatting sqref="B498">
    <cfRule type="expression" dxfId="1088" priority="925" stopIfTrue="1">
      <formula>AND($A498&lt;&gt;"COMPOSICAO",$A498&lt;&gt;"INSUMO",$A498&lt;&gt;"")</formula>
    </cfRule>
    <cfRule type="expression" dxfId="1087" priority="926" stopIfTrue="1">
      <formula>AND(OR($A498="COMPOSICAO",$A498="INSUMO",$A498&lt;&gt;""),$A498&lt;&gt;"")</formula>
    </cfRule>
  </conditionalFormatting>
  <conditionalFormatting sqref="B498">
    <cfRule type="expression" dxfId="1086" priority="923" stopIfTrue="1">
      <formula>AND($A498&lt;&gt;"COMPOSICAO",$A498&lt;&gt;"INSUMO",$A498&lt;&gt;"")</formula>
    </cfRule>
    <cfRule type="expression" dxfId="1085" priority="924" stopIfTrue="1">
      <formula>AND(OR($A498="COMPOSICAO",$A498="INSUMO",$A498&lt;&gt;""),$A498&lt;&gt;"")</formula>
    </cfRule>
  </conditionalFormatting>
  <conditionalFormatting sqref="B498">
    <cfRule type="expression" dxfId="1084" priority="921" stopIfTrue="1">
      <formula>AND($A498&lt;&gt;"COMPOSICAO",$A498&lt;&gt;"INSUMO",$A498&lt;&gt;"")</formula>
    </cfRule>
    <cfRule type="expression" dxfId="1083" priority="922" stopIfTrue="1">
      <formula>AND(OR($A498="COMPOSICAO",$A498="INSUMO",$A498&lt;&gt;""),$A498&lt;&gt;"")</formula>
    </cfRule>
  </conditionalFormatting>
  <conditionalFormatting sqref="B498">
    <cfRule type="expression" dxfId="1082" priority="919" stopIfTrue="1">
      <formula>AND($A498&lt;&gt;"COMPOSICAO",$A498&lt;&gt;"INSUMO",$A498&lt;&gt;"")</formula>
    </cfRule>
    <cfRule type="expression" dxfId="1081" priority="920" stopIfTrue="1">
      <formula>AND(OR($A498="COMPOSICAO",$A498="INSUMO",$A498&lt;&gt;""),$A498&lt;&gt;"")</formula>
    </cfRule>
  </conditionalFormatting>
  <conditionalFormatting sqref="B498">
    <cfRule type="expression" dxfId="1080" priority="917" stopIfTrue="1">
      <formula>AND($A498&lt;&gt;"COMPOSICAO",$A498&lt;&gt;"INSUMO",$A498&lt;&gt;"")</formula>
    </cfRule>
    <cfRule type="expression" dxfId="1079" priority="918" stopIfTrue="1">
      <formula>AND(OR($A498="COMPOSICAO",$A498="INSUMO",$A498&lt;&gt;""),$A498&lt;&gt;"")</formula>
    </cfRule>
  </conditionalFormatting>
  <conditionalFormatting sqref="B498">
    <cfRule type="expression" dxfId="1078" priority="915" stopIfTrue="1">
      <formula>AND($A498&lt;&gt;"COMPOSICAO",$A498&lt;&gt;"INSUMO",$A498&lt;&gt;"")</formula>
    </cfRule>
    <cfRule type="expression" dxfId="1077" priority="916" stopIfTrue="1">
      <formula>AND(OR($A498="COMPOSICAO",$A498="INSUMO",$A498&lt;&gt;""),$A498&lt;&gt;"")</formula>
    </cfRule>
  </conditionalFormatting>
  <conditionalFormatting sqref="B498">
    <cfRule type="expression" dxfId="1076" priority="913" stopIfTrue="1">
      <formula>AND($A498&lt;&gt;"COMPOSICAO",$A498&lt;&gt;"INSUMO",$A498&lt;&gt;"")</formula>
    </cfRule>
    <cfRule type="expression" dxfId="1075" priority="914" stopIfTrue="1">
      <formula>AND(OR($A498="COMPOSICAO",$A498="INSUMO",$A498&lt;&gt;""),$A498&lt;&gt;"")</formula>
    </cfRule>
  </conditionalFormatting>
  <conditionalFormatting sqref="B498">
    <cfRule type="expression" dxfId="1074" priority="911" stopIfTrue="1">
      <formula>AND($A498&lt;&gt;"COMPOSICAO",$A498&lt;&gt;"INSUMO",$A498&lt;&gt;"")</formula>
    </cfRule>
    <cfRule type="expression" dxfId="1073" priority="912" stopIfTrue="1">
      <formula>AND(OR($A498="COMPOSICAO",$A498="INSUMO",$A498&lt;&gt;""),$A498&lt;&gt;"")</formula>
    </cfRule>
  </conditionalFormatting>
  <conditionalFormatting sqref="B498">
    <cfRule type="expression" dxfId="1072" priority="909" stopIfTrue="1">
      <formula>AND($A498&lt;&gt;"COMPOSICAO",$A498&lt;&gt;"INSUMO",$A498&lt;&gt;"")</formula>
    </cfRule>
    <cfRule type="expression" dxfId="1071" priority="910" stopIfTrue="1">
      <formula>AND(OR($A498="COMPOSICAO",$A498="INSUMO",$A498&lt;&gt;""),$A498&lt;&gt;"")</formula>
    </cfRule>
  </conditionalFormatting>
  <conditionalFormatting sqref="B498">
    <cfRule type="expression" dxfId="1070" priority="907" stopIfTrue="1">
      <formula>AND($A498&lt;&gt;"COMPOSICAO",$A498&lt;&gt;"INSUMO",$A498&lt;&gt;"")</formula>
    </cfRule>
    <cfRule type="expression" dxfId="1069" priority="908" stopIfTrue="1">
      <formula>AND(OR($A498="COMPOSICAO",$A498="INSUMO",$A498&lt;&gt;""),$A498&lt;&gt;"")</formula>
    </cfRule>
  </conditionalFormatting>
  <conditionalFormatting sqref="B498">
    <cfRule type="expression" dxfId="1068" priority="905" stopIfTrue="1">
      <formula>AND($A498&lt;&gt;"COMPOSICAO",$A498&lt;&gt;"INSUMO",$A498&lt;&gt;"")</formula>
    </cfRule>
    <cfRule type="expression" dxfId="1067" priority="906" stopIfTrue="1">
      <formula>AND(OR($A498="COMPOSICAO",$A498="INSUMO",$A498&lt;&gt;""),$A498&lt;&gt;"")</formula>
    </cfRule>
  </conditionalFormatting>
  <conditionalFormatting sqref="B498">
    <cfRule type="expression" dxfId="1066" priority="903" stopIfTrue="1">
      <formula>AND($A498&lt;&gt;"COMPOSICAO",$A498&lt;&gt;"INSUMO",$A498&lt;&gt;"")</formula>
    </cfRule>
    <cfRule type="expression" dxfId="1065" priority="904" stopIfTrue="1">
      <formula>AND(OR($A498="COMPOSICAO",$A498="INSUMO",$A498&lt;&gt;""),$A498&lt;&gt;"")</formula>
    </cfRule>
  </conditionalFormatting>
  <conditionalFormatting sqref="B498">
    <cfRule type="expression" dxfId="1064" priority="901" stopIfTrue="1">
      <formula>AND($A498&lt;&gt;"COMPOSICAO",$A498&lt;&gt;"INSUMO",$A498&lt;&gt;"")</formula>
    </cfRule>
    <cfRule type="expression" dxfId="1063" priority="902" stopIfTrue="1">
      <formula>AND(OR($A498="COMPOSICAO",$A498="INSUMO",$A498&lt;&gt;""),$A498&lt;&gt;"")</formula>
    </cfRule>
  </conditionalFormatting>
  <conditionalFormatting sqref="B498">
    <cfRule type="expression" dxfId="1062" priority="899" stopIfTrue="1">
      <formula>AND($A498&lt;&gt;"COMPOSICAO",$A498&lt;&gt;"INSUMO",$A498&lt;&gt;"")</formula>
    </cfRule>
    <cfRule type="expression" dxfId="1061" priority="900" stopIfTrue="1">
      <formula>AND(OR($A498="COMPOSICAO",$A498="INSUMO",$A498&lt;&gt;""),$A498&lt;&gt;"")</formula>
    </cfRule>
  </conditionalFormatting>
  <conditionalFormatting sqref="B498">
    <cfRule type="expression" dxfId="1060" priority="897" stopIfTrue="1">
      <formula>AND($A498&lt;&gt;"COMPOSICAO",$A498&lt;&gt;"INSUMO",$A498&lt;&gt;"")</formula>
    </cfRule>
    <cfRule type="expression" dxfId="1059" priority="898" stopIfTrue="1">
      <formula>AND(OR($A498="COMPOSICAO",$A498="INSUMO",$A498&lt;&gt;""),$A498&lt;&gt;"")</formula>
    </cfRule>
  </conditionalFormatting>
  <conditionalFormatting sqref="B498">
    <cfRule type="expression" dxfId="1058" priority="895" stopIfTrue="1">
      <formula>AND($A498&lt;&gt;"COMPOSICAO",$A498&lt;&gt;"INSUMO",$A498&lt;&gt;"")</formula>
    </cfRule>
    <cfRule type="expression" dxfId="1057" priority="896" stopIfTrue="1">
      <formula>AND(OR($A498="COMPOSICAO",$A498="INSUMO",$A498&lt;&gt;""),$A498&lt;&gt;"")</formula>
    </cfRule>
  </conditionalFormatting>
  <conditionalFormatting sqref="B498">
    <cfRule type="expression" dxfId="1056" priority="893" stopIfTrue="1">
      <formula>AND($A498&lt;&gt;"COMPOSICAO",$A498&lt;&gt;"INSUMO",$A498&lt;&gt;"")</formula>
    </cfRule>
    <cfRule type="expression" dxfId="1055" priority="894" stopIfTrue="1">
      <formula>AND(OR($A498="COMPOSICAO",$A498="INSUMO",$A498&lt;&gt;""),$A498&lt;&gt;"")</formula>
    </cfRule>
  </conditionalFormatting>
  <conditionalFormatting sqref="B498">
    <cfRule type="expression" dxfId="1054" priority="891" stopIfTrue="1">
      <formula>AND($A498&lt;&gt;"COMPOSICAO",$A498&lt;&gt;"INSUMO",$A498&lt;&gt;"")</formula>
    </cfRule>
    <cfRule type="expression" dxfId="1053" priority="892" stopIfTrue="1">
      <formula>AND(OR($A498="COMPOSICAO",$A498="INSUMO",$A498&lt;&gt;""),$A498&lt;&gt;"")</formula>
    </cfRule>
  </conditionalFormatting>
  <conditionalFormatting sqref="B498">
    <cfRule type="expression" dxfId="1052" priority="889" stopIfTrue="1">
      <formula>AND($A498&lt;&gt;"COMPOSICAO",$A498&lt;&gt;"INSUMO",$A498&lt;&gt;"")</formula>
    </cfRule>
    <cfRule type="expression" dxfId="1051" priority="890" stopIfTrue="1">
      <formula>AND(OR($A498="COMPOSICAO",$A498="INSUMO",$A498&lt;&gt;""),$A498&lt;&gt;"")</formula>
    </cfRule>
  </conditionalFormatting>
  <conditionalFormatting sqref="B498">
    <cfRule type="expression" dxfId="1050" priority="887" stopIfTrue="1">
      <formula>AND($A498&lt;&gt;"COMPOSICAO",$A498&lt;&gt;"INSUMO",$A498&lt;&gt;"")</formula>
    </cfRule>
    <cfRule type="expression" dxfId="1049" priority="888" stopIfTrue="1">
      <formula>AND(OR($A498="COMPOSICAO",$A498="INSUMO",$A498&lt;&gt;""),$A498&lt;&gt;"")</formula>
    </cfRule>
  </conditionalFormatting>
  <conditionalFormatting sqref="B498">
    <cfRule type="expression" dxfId="1048" priority="885" stopIfTrue="1">
      <formula>AND($A498&lt;&gt;"COMPOSICAO",$A498&lt;&gt;"INSUMO",$A498&lt;&gt;"")</formula>
    </cfRule>
    <cfRule type="expression" dxfId="1047" priority="886" stopIfTrue="1">
      <formula>AND(OR($A498="COMPOSICAO",$A498="INSUMO",$A498&lt;&gt;""),$A498&lt;&gt;"")</formula>
    </cfRule>
  </conditionalFormatting>
  <conditionalFormatting sqref="B498">
    <cfRule type="expression" dxfId="1046" priority="883" stopIfTrue="1">
      <formula>AND($A498&lt;&gt;"COMPOSICAO",$A498&lt;&gt;"INSUMO",$A498&lt;&gt;"")</formula>
    </cfRule>
    <cfRule type="expression" dxfId="1045" priority="884" stopIfTrue="1">
      <formula>AND(OR($A498="COMPOSICAO",$A498="INSUMO",$A498&lt;&gt;""),$A498&lt;&gt;"")</formula>
    </cfRule>
  </conditionalFormatting>
  <conditionalFormatting sqref="B498">
    <cfRule type="expression" dxfId="1044" priority="881" stopIfTrue="1">
      <formula>AND($A498&lt;&gt;"COMPOSICAO",$A498&lt;&gt;"INSUMO",$A498&lt;&gt;"")</formula>
    </cfRule>
    <cfRule type="expression" dxfId="1043" priority="882" stopIfTrue="1">
      <formula>AND(OR($A498="COMPOSICAO",$A498="INSUMO",$A498&lt;&gt;""),$A498&lt;&gt;"")</formula>
    </cfRule>
  </conditionalFormatting>
  <conditionalFormatting sqref="B498">
    <cfRule type="expression" dxfId="1042" priority="879" stopIfTrue="1">
      <formula>AND($A498&lt;&gt;"COMPOSICAO",$A498&lt;&gt;"INSUMO",$A498&lt;&gt;"")</formula>
    </cfRule>
    <cfRule type="expression" dxfId="1041" priority="880" stopIfTrue="1">
      <formula>AND(OR($A498="COMPOSICAO",$A498="INSUMO",$A498&lt;&gt;""),$A498&lt;&gt;"")</formula>
    </cfRule>
  </conditionalFormatting>
  <conditionalFormatting sqref="B498">
    <cfRule type="expression" dxfId="1040" priority="877" stopIfTrue="1">
      <formula>AND($A498&lt;&gt;"COMPOSICAO",$A498&lt;&gt;"INSUMO",$A498&lt;&gt;"")</formula>
    </cfRule>
    <cfRule type="expression" dxfId="1039" priority="878" stopIfTrue="1">
      <formula>AND(OR($A498="COMPOSICAO",$A498="INSUMO",$A498&lt;&gt;""),$A498&lt;&gt;"")</formula>
    </cfRule>
  </conditionalFormatting>
  <conditionalFormatting sqref="B498">
    <cfRule type="expression" dxfId="1038" priority="875" stopIfTrue="1">
      <formula>AND($A498&lt;&gt;"COMPOSICAO",$A498&lt;&gt;"INSUMO",$A498&lt;&gt;"")</formula>
    </cfRule>
    <cfRule type="expression" dxfId="1037" priority="876" stopIfTrue="1">
      <formula>AND(OR($A498="COMPOSICAO",$A498="INSUMO",$A498&lt;&gt;""),$A498&lt;&gt;"")</formula>
    </cfRule>
  </conditionalFormatting>
  <conditionalFormatting sqref="B498">
    <cfRule type="expression" dxfId="1036" priority="873" stopIfTrue="1">
      <formula>AND($A498&lt;&gt;"COMPOSICAO",$A498&lt;&gt;"INSUMO",$A498&lt;&gt;"")</formula>
    </cfRule>
    <cfRule type="expression" dxfId="1035" priority="874" stopIfTrue="1">
      <formula>AND(OR($A498="COMPOSICAO",$A498="INSUMO",$A498&lt;&gt;""),$A498&lt;&gt;"")</formula>
    </cfRule>
  </conditionalFormatting>
  <conditionalFormatting sqref="B498">
    <cfRule type="expression" dxfId="1034" priority="871" stopIfTrue="1">
      <formula>AND($A498&lt;&gt;"COMPOSICAO",$A498&lt;&gt;"INSUMO",$A498&lt;&gt;"")</formula>
    </cfRule>
    <cfRule type="expression" dxfId="1033" priority="872" stopIfTrue="1">
      <formula>AND(OR($A498="COMPOSICAO",$A498="INSUMO",$A498&lt;&gt;""),$A498&lt;&gt;"")</formula>
    </cfRule>
  </conditionalFormatting>
  <conditionalFormatting sqref="B498">
    <cfRule type="expression" dxfId="1032" priority="869" stopIfTrue="1">
      <formula>AND($A498&lt;&gt;"COMPOSICAO",$A498&lt;&gt;"INSUMO",$A498&lt;&gt;"")</formula>
    </cfRule>
    <cfRule type="expression" dxfId="1031" priority="870" stopIfTrue="1">
      <formula>AND(OR($A498="COMPOSICAO",$A498="INSUMO",$A498&lt;&gt;""),$A498&lt;&gt;"")</formula>
    </cfRule>
  </conditionalFormatting>
  <conditionalFormatting sqref="B498">
    <cfRule type="expression" dxfId="1030" priority="867" stopIfTrue="1">
      <formula>AND($A498&lt;&gt;"COMPOSICAO",$A498&lt;&gt;"INSUMO",$A498&lt;&gt;"")</formula>
    </cfRule>
    <cfRule type="expression" dxfId="1029" priority="868" stopIfTrue="1">
      <formula>AND(OR($A498="COMPOSICAO",$A498="INSUMO",$A498&lt;&gt;""),$A498&lt;&gt;"")</formula>
    </cfRule>
  </conditionalFormatting>
  <conditionalFormatting sqref="B498">
    <cfRule type="expression" dxfId="1028" priority="865" stopIfTrue="1">
      <formula>AND($A498&lt;&gt;"COMPOSICAO",$A498&lt;&gt;"INSUMO",$A498&lt;&gt;"")</formula>
    </cfRule>
    <cfRule type="expression" dxfId="1027" priority="866" stopIfTrue="1">
      <formula>AND(OR($A498="COMPOSICAO",$A498="INSUMO",$A498&lt;&gt;""),$A498&lt;&gt;"")</formula>
    </cfRule>
  </conditionalFormatting>
  <conditionalFormatting sqref="B498">
    <cfRule type="expression" dxfId="1026" priority="863" stopIfTrue="1">
      <formula>AND($A498&lt;&gt;"COMPOSICAO",$A498&lt;&gt;"INSUMO",$A498&lt;&gt;"")</formula>
    </cfRule>
    <cfRule type="expression" dxfId="1025" priority="864" stopIfTrue="1">
      <formula>AND(OR($A498="COMPOSICAO",$A498="INSUMO",$A498&lt;&gt;""),$A498&lt;&gt;"")</formula>
    </cfRule>
  </conditionalFormatting>
  <conditionalFormatting sqref="B498">
    <cfRule type="expression" dxfId="1024" priority="861" stopIfTrue="1">
      <formula>AND($A498&lt;&gt;"COMPOSICAO",$A498&lt;&gt;"INSUMO",$A498&lt;&gt;"")</formula>
    </cfRule>
    <cfRule type="expression" dxfId="1023" priority="862" stopIfTrue="1">
      <formula>AND(OR($A498="COMPOSICAO",$A498="INSUMO",$A498&lt;&gt;""),$A498&lt;&gt;"")</formula>
    </cfRule>
  </conditionalFormatting>
  <conditionalFormatting sqref="B498">
    <cfRule type="expression" dxfId="1022" priority="859" stopIfTrue="1">
      <formula>AND($A498&lt;&gt;"COMPOSICAO",$A498&lt;&gt;"INSUMO",$A498&lt;&gt;"")</formula>
    </cfRule>
    <cfRule type="expression" dxfId="1021" priority="860" stopIfTrue="1">
      <formula>AND(OR($A498="COMPOSICAO",$A498="INSUMO",$A498&lt;&gt;""),$A498&lt;&gt;"")</formula>
    </cfRule>
  </conditionalFormatting>
  <conditionalFormatting sqref="B498">
    <cfRule type="expression" dxfId="1020" priority="857" stopIfTrue="1">
      <formula>AND($A498&lt;&gt;"COMPOSICAO",$A498&lt;&gt;"INSUMO",$A498&lt;&gt;"")</formula>
    </cfRule>
    <cfRule type="expression" dxfId="1019" priority="858" stopIfTrue="1">
      <formula>AND(OR($A498="COMPOSICAO",$A498="INSUMO",$A498&lt;&gt;""),$A498&lt;&gt;"")</formula>
    </cfRule>
  </conditionalFormatting>
  <conditionalFormatting sqref="B498">
    <cfRule type="expression" dxfId="1018" priority="855" stopIfTrue="1">
      <formula>AND($A498&lt;&gt;"COMPOSICAO",$A498&lt;&gt;"INSUMO",$A498&lt;&gt;"")</formula>
    </cfRule>
    <cfRule type="expression" dxfId="1017" priority="856" stopIfTrue="1">
      <formula>AND(OR($A498="COMPOSICAO",$A498="INSUMO",$A498&lt;&gt;""),$A498&lt;&gt;"")</formula>
    </cfRule>
  </conditionalFormatting>
  <conditionalFormatting sqref="B498">
    <cfRule type="expression" dxfId="1016" priority="853" stopIfTrue="1">
      <formula>AND($A498&lt;&gt;"COMPOSICAO",$A498&lt;&gt;"INSUMO",$A498&lt;&gt;"")</formula>
    </cfRule>
    <cfRule type="expression" dxfId="1015" priority="854" stopIfTrue="1">
      <formula>AND(OR($A498="COMPOSICAO",$A498="INSUMO",$A498&lt;&gt;""),$A498&lt;&gt;"")</formula>
    </cfRule>
  </conditionalFormatting>
  <conditionalFormatting sqref="B498">
    <cfRule type="expression" dxfId="1014" priority="851" stopIfTrue="1">
      <formula>AND($A498&lt;&gt;"COMPOSICAO",$A498&lt;&gt;"INSUMO",$A498&lt;&gt;"")</formula>
    </cfRule>
    <cfRule type="expression" dxfId="1013" priority="852" stopIfTrue="1">
      <formula>AND(OR($A498="COMPOSICAO",$A498="INSUMO",$A498&lt;&gt;""),$A498&lt;&gt;"")</formula>
    </cfRule>
  </conditionalFormatting>
  <conditionalFormatting sqref="B498">
    <cfRule type="expression" dxfId="1012" priority="849" stopIfTrue="1">
      <formula>AND($A498&lt;&gt;"COMPOSICAO",$A498&lt;&gt;"INSUMO",$A498&lt;&gt;"")</formula>
    </cfRule>
    <cfRule type="expression" dxfId="1011" priority="850" stopIfTrue="1">
      <formula>AND(OR($A498="COMPOSICAO",$A498="INSUMO",$A498&lt;&gt;""),$A498&lt;&gt;"")</formula>
    </cfRule>
  </conditionalFormatting>
  <conditionalFormatting sqref="B498">
    <cfRule type="expression" dxfId="1010" priority="847" stopIfTrue="1">
      <formula>AND($A498&lt;&gt;"COMPOSICAO",$A498&lt;&gt;"INSUMO",$A498&lt;&gt;"")</formula>
    </cfRule>
    <cfRule type="expression" dxfId="1009" priority="848" stopIfTrue="1">
      <formula>AND(OR($A498="COMPOSICAO",$A498="INSUMO",$A498&lt;&gt;""),$A498&lt;&gt;"")</formula>
    </cfRule>
  </conditionalFormatting>
  <conditionalFormatting sqref="B509">
    <cfRule type="expression" dxfId="1008" priority="845" stopIfTrue="1">
      <formula>AND($A509&lt;&gt;"COMPOSICAO",$A509&lt;&gt;"INSUMO",$A509&lt;&gt;"")</formula>
    </cfRule>
    <cfRule type="expression" dxfId="1007" priority="846" stopIfTrue="1">
      <formula>AND(OR($A509="COMPOSICAO",$A509="INSUMO",$A509&lt;&gt;""),$A509&lt;&gt;"")</formula>
    </cfRule>
  </conditionalFormatting>
  <conditionalFormatting sqref="B509">
    <cfRule type="expression" dxfId="1006" priority="843" stopIfTrue="1">
      <formula>AND($A509&lt;&gt;"COMPOSICAO",$A509&lt;&gt;"INSUMO",$A509&lt;&gt;"")</formula>
    </cfRule>
    <cfRule type="expression" dxfId="1005" priority="844" stopIfTrue="1">
      <formula>AND(OR($A509="COMPOSICAO",$A509="INSUMO",$A509&lt;&gt;""),$A509&lt;&gt;"")</formula>
    </cfRule>
  </conditionalFormatting>
  <conditionalFormatting sqref="B509">
    <cfRule type="expression" dxfId="1004" priority="841" stopIfTrue="1">
      <formula>AND($A509&lt;&gt;"COMPOSICAO",$A509&lt;&gt;"INSUMO",$A509&lt;&gt;"")</formula>
    </cfRule>
    <cfRule type="expression" dxfId="1003" priority="842" stopIfTrue="1">
      <formula>AND(OR($A509="COMPOSICAO",$A509="INSUMO",$A509&lt;&gt;""),$A509&lt;&gt;"")</formula>
    </cfRule>
  </conditionalFormatting>
  <conditionalFormatting sqref="B509">
    <cfRule type="expression" dxfId="1002" priority="839" stopIfTrue="1">
      <formula>AND($A509&lt;&gt;"COMPOSICAO",$A509&lt;&gt;"INSUMO",$A509&lt;&gt;"")</formula>
    </cfRule>
    <cfRule type="expression" dxfId="1001" priority="840" stopIfTrue="1">
      <formula>AND(OR($A509="COMPOSICAO",$A509="INSUMO",$A509&lt;&gt;""),$A509&lt;&gt;"")</formula>
    </cfRule>
  </conditionalFormatting>
  <conditionalFormatting sqref="B509">
    <cfRule type="expression" dxfId="1000" priority="837" stopIfTrue="1">
      <formula>AND($A509&lt;&gt;"COMPOSICAO",$A509&lt;&gt;"INSUMO",$A509&lt;&gt;"")</formula>
    </cfRule>
    <cfRule type="expression" dxfId="999" priority="838" stopIfTrue="1">
      <formula>AND(OR($A509="COMPOSICAO",$A509="INSUMO",$A509&lt;&gt;""),$A509&lt;&gt;"")</formula>
    </cfRule>
  </conditionalFormatting>
  <conditionalFormatting sqref="B509">
    <cfRule type="expression" dxfId="998" priority="835" stopIfTrue="1">
      <formula>AND($A509&lt;&gt;"COMPOSICAO",$A509&lt;&gt;"INSUMO",$A509&lt;&gt;"")</formula>
    </cfRule>
    <cfRule type="expression" dxfId="997" priority="836" stopIfTrue="1">
      <formula>AND(OR($A509="COMPOSICAO",$A509="INSUMO",$A509&lt;&gt;""),$A509&lt;&gt;"")</formula>
    </cfRule>
  </conditionalFormatting>
  <conditionalFormatting sqref="B509">
    <cfRule type="expression" dxfId="996" priority="833" stopIfTrue="1">
      <formula>AND($A509&lt;&gt;"COMPOSICAO",$A509&lt;&gt;"INSUMO",$A509&lt;&gt;"")</formula>
    </cfRule>
    <cfRule type="expression" dxfId="995" priority="834" stopIfTrue="1">
      <formula>AND(OR($A509="COMPOSICAO",$A509="INSUMO",$A509&lt;&gt;""),$A509&lt;&gt;"")</formula>
    </cfRule>
  </conditionalFormatting>
  <conditionalFormatting sqref="B509">
    <cfRule type="expression" dxfId="994" priority="831" stopIfTrue="1">
      <formula>AND($A509&lt;&gt;"COMPOSICAO",$A509&lt;&gt;"INSUMO",$A509&lt;&gt;"")</formula>
    </cfRule>
    <cfRule type="expression" dxfId="993" priority="832" stopIfTrue="1">
      <formula>AND(OR($A509="COMPOSICAO",$A509="INSUMO",$A509&lt;&gt;""),$A509&lt;&gt;"")</formula>
    </cfRule>
  </conditionalFormatting>
  <conditionalFormatting sqref="B509">
    <cfRule type="expression" dxfId="992" priority="829" stopIfTrue="1">
      <formula>AND($A509&lt;&gt;"COMPOSICAO",$A509&lt;&gt;"INSUMO",$A509&lt;&gt;"")</formula>
    </cfRule>
    <cfRule type="expression" dxfId="991" priority="830" stopIfTrue="1">
      <formula>AND(OR($A509="COMPOSICAO",$A509="INSUMO",$A509&lt;&gt;""),$A509&lt;&gt;"")</formula>
    </cfRule>
  </conditionalFormatting>
  <conditionalFormatting sqref="B509">
    <cfRule type="expression" dxfId="990" priority="827" stopIfTrue="1">
      <formula>AND($A509&lt;&gt;"COMPOSICAO",$A509&lt;&gt;"INSUMO",$A509&lt;&gt;"")</formula>
    </cfRule>
    <cfRule type="expression" dxfId="989" priority="828" stopIfTrue="1">
      <formula>AND(OR($A509="COMPOSICAO",$A509="INSUMO",$A509&lt;&gt;""),$A509&lt;&gt;"")</formula>
    </cfRule>
  </conditionalFormatting>
  <conditionalFormatting sqref="B509">
    <cfRule type="expression" dxfId="988" priority="825" stopIfTrue="1">
      <formula>AND($A509&lt;&gt;"COMPOSICAO",$A509&lt;&gt;"INSUMO",$A509&lt;&gt;"")</formula>
    </cfRule>
    <cfRule type="expression" dxfId="987" priority="826" stopIfTrue="1">
      <formula>AND(OR($A509="COMPOSICAO",$A509="INSUMO",$A509&lt;&gt;""),$A509&lt;&gt;"")</formula>
    </cfRule>
  </conditionalFormatting>
  <conditionalFormatting sqref="B509">
    <cfRule type="expression" dxfId="986" priority="823" stopIfTrue="1">
      <formula>AND($A509&lt;&gt;"COMPOSICAO",$A509&lt;&gt;"INSUMO",$A509&lt;&gt;"")</formula>
    </cfRule>
    <cfRule type="expression" dxfId="985" priority="824" stopIfTrue="1">
      <formula>AND(OR($A509="COMPOSICAO",$A509="INSUMO",$A509&lt;&gt;""),$A509&lt;&gt;"")</formula>
    </cfRule>
  </conditionalFormatting>
  <conditionalFormatting sqref="B509">
    <cfRule type="expression" dxfId="984" priority="821" stopIfTrue="1">
      <formula>AND($A509&lt;&gt;"COMPOSICAO",$A509&lt;&gt;"INSUMO",$A509&lt;&gt;"")</formula>
    </cfRule>
    <cfRule type="expression" dxfId="983" priority="822" stopIfTrue="1">
      <formula>AND(OR($A509="COMPOSICAO",$A509="INSUMO",$A509&lt;&gt;""),$A509&lt;&gt;"")</formula>
    </cfRule>
  </conditionalFormatting>
  <conditionalFormatting sqref="B509">
    <cfRule type="expression" dxfId="982" priority="819" stopIfTrue="1">
      <formula>AND($A509&lt;&gt;"COMPOSICAO",$A509&lt;&gt;"INSUMO",$A509&lt;&gt;"")</formula>
    </cfRule>
    <cfRule type="expression" dxfId="981" priority="820" stopIfTrue="1">
      <formula>AND(OR($A509="COMPOSICAO",$A509="INSUMO",$A509&lt;&gt;""),$A509&lt;&gt;"")</formula>
    </cfRule>
  </conditionalFormatting>
  <conditionalFormatting sqref="B509">
    <cfRule type="expression" dxfId="980" priority="817" stopIfTrue="1">
      <formula>AND($A509&lt;&gt;"COMPOSICAO",$A509&lt;&gt;"INSUMO",$A509&lt;&gt;"")</formula>
    </cfRule>
    <cfRule type="expression" dxfId="979" priority="818" stopIfTrue="1">
      <formula>AND(OR($A509="COMPOSICAO",$A509="INSUMO",$A509&lt;&gt;""),$A509&lt;&gt;"")</formula>
    </cfRule>
  </conditionalFormatting>
  <conditionalFormatting sqref="B509">
    <cfRule type="expression" dxfId="978" priority="815" stopIfTrue="1">
      <formula>AND($A509&lt;&gt;"COMPOSICAO",$A509&lt;&gt;"INSUMO",$A509&lt;&gt;"")</formula>
    </cfRule>
    <cfRule type="expression" dxfId="977" priority="816" stopIfTrue="1">
      <formula>AND(OR($A509="COMPOSICAO",$A509="INSUMO",$A509&lt;&gt;""),$A509&lt;&gt;"")</formula>
    </cfRule>
  </conditionalFormatting>
  <conditionalFormatting sqref="B509">
    <cfRule type="expression" dxfId="976" priority="813" stopIfTrue="1">
      <formula>AND($A509&lt;&gt;"COMPOSICAO",$A509&lt;&gt;"INSUMO",$A509&lt;&gt;"")</formula>
    </cfRule>
    <cfRule type="expression" dxfId="975" priority="814" stopIfTrue="1">
      <formula>AND(OR($A509="COMPOSICAO",$A509="INSUMO",$A509&lt;&gt;""),$A509&lt;&gt;"")</formula>
    </cfRule>
  </conditionalFormatting>
  <conditionalFormatting sqref="B509">
    <cfRule type="expression" dxfId="974" priority="811" stopIfTrue="1">
      <formula>AND($A509&lt;&gt;"COMPOSICAO",$A509&lt;&gt;"INSUMO",$A509&lt;&gt;"")</formula>
    </cfRule>
    <cfRule type="expression" dxfId="973" priority="812" stopIfTrue="1">
      <formula>AND(OR($A509="COMPOSICAO",$A509="INSUMO",$A509&lt;&gt;""),$A509&lt;&gt;"")</formula>
    </cfRule>
  </conditionalFormatting>
  <conditionalFormatting sqref="B509">
    <cfRule type="expression" dxfId="972" priority="809" stopIfTrue="1">
      <formula>AND($A509&lt;&gt;"COMPOSICAO",$A509&lt;&gt;"INSUMO",$A509&lt;&gt;"")</formula>
    </cfRule>
    <cfRule type="expression" dxfId="971" priority="810" stopIfTrue="1">
      <formula>AND(OR($A509="COMPOSICAO",$A509="INSUMO",$A509&lt;&gt;""),$A509&lt;&gt;"")</formula>
    </cfRule>
  </conditionalFormatting>
  <conditionalFormatting sqref="B509">
    <cfRule type="expression" dxfId="970" priority="807" stopIfTrue="1">
      <formula>AND($A509&lt;&gt;"COMPOSICAO",$A509&lt;&gt;"INSUMO",$A509&lt;&gt;"")</formula>
    </cfRule>
    <cfRule type="expression" dxfId="969" priority="808" stopIfTrue="1">
      <formula>AND(OR($A509="COMPOSICAO",$A509="INSUMO",$A509&lt;&gt;""),$A509&lt;&gt;"")</formula>
    </cfRule>
  </conditionalFormatting>
  <conditionalFormatting sqref="B509">
    <cfRule type="expression" dxfId="968" priority="805" stopIfTrue="1">
      <formula>AND($A509&lt;&gt;"COMPOSICAO",$A509&lt;&gt;"INSUMO",$A509&lt;&gt;"")</formula>
    </cfRule>
    <cfRule type="expression" dxfId="967" priority="806" stopIfTrue="1">
      <formula>AND(OR($A509="COMPOSICAO",$A509="INSUMO",$A509&lt;&gt;""),$A509&lt;&gt;"")</formula>
    </cfRule>
  </conditionalFormatting>
  <conditionalFormatting sqref="B509">
    <cfRule type="expression" dxfId="966" priority="803" stopIfTrue="1">
      <formula>AND($A509&lt;&gt;"COMPOSICAO",$A509&lt;&gt;"INSUMO",$A509&lt;&gt;"")</formula>
    </cfRule>
    <cfRule type="expression" dxfId="965" priority="804" stopIfTrue="1">
      <formula>AND(OR($A509="COMPOSICAO",$A509="INSUMO",$A509&lt;&gt;""),$A509&lt;&gt;"")</formula>
    </cfRule>
  </conditionalFormatting>
  <conditionalFormatting sqref="B509">
    <cfRule type="expression" dxfId="964" priority="801" stopIfTrue="1">
      <formula>AND($A509&lt;&gt;"COMPOSICAO",$A509&lt;&gt;"INSUMO",$A509&lt;&gt;"")</formula>
    </cfRule>
    <cfRule type="expression" dxfId="963" priority="802" stopIfTrue="1">
      <formula>AND(OR($A509="COMPOSICAO",$A509="INSUMO",$A509&lt;&gt;""),$A509&lt;&gt;"")</formula>
    </cfRule>
  </conditionalFormatting>
  <conditionalFormatting sqref="B509">
    <cfRule type="expression" dxfId="962" priority="799" stopIfTrue="1">
      <formula>AND($A509&lt;&gt;"COMPOSICAO",$A509&lt;&gt;"INSUMO",$A509&lt;&gt;"")</formula>
    </cfRule>
    <cfRule type="expression" dxfId="961" priority="800" stopIfTrue="1">
      <formula>AND(OR($A509="COMPOSICAO",$A509="INSUMO",$A509&lt;&gt;""),$A509&lt;&gt;"")</formula>
    </cfRule>
  </conditionalFormatting>
  <conditionalFormatting sqref="B509">
    <cfRule type="expression" dxfId="960" priority="797" stopIfTrue="1">
      <formula>AND($A509&lt;&gt;"COMPOSICAO",$A509&lt;&gt;"INSUMO",$A509&lt;&gt;"")</formula>
    </cfRule>
    <cfRule type="expression" dxfId="959" priority="798" stopIfTrue="1">
      <formula>AND(OR($A509="COMPOSICAO",$A509="INSUMO",$A509&lt;&gt;""),$A509&lt;&gt;"")</formula>
    </cfRule>
  </conditionalFormatting>
  <conditionalFormatting sqref="B509">
    <cfRule type="expression" dxfId="958" priority="795" stopIfTrue="1">
      <formula>AND($A509&lt;&gt;"COMPOSICAO",$A509&lt;&gt;"INSUMO",$A509&lt;&gt;"")</formula>
    </cfRule>
    <cfRule type="expression" dxfId="957" priority="796" stopIfTrue="1">
      <formula>AND(OR($A509="COMPOSICAO",$A509="INSUMO",$A509&lt;&gt;""),$A509&lt;&gt;"")</formula>
    </cfRule>
  </conditionalFormatting>
  <conditionalFormatting sqref="B509">
    <cfRule type="expression" dxfId="956" priority="793" stopIfTrue="1">
      <formula>AND($A509&lt;&gt;"COMPOSICAO",$A509&lt;&gt;"INSUMO",$A509&lt;&gt;"")</formula>
    </cfRule>
    <cfRule type="expression" dxfId="955" priority="794" stopIfTrue="1">
      <formula>AND(OR($A509="COMPOSICAO",$A509="INSUMO",$A509&lt;&gt;""),$A509&lt;&gt;"")</formula>
    </cfRule>
  </conditionalFormatting>
  <conditionalFormatting sqref="B509">
    <cfRule type="expression" dxfId="954" priority="791" stopIfTrue="1">
      <formula>AND($A509&lt;&gt;"COMPOSICAO",$A509&lt;&gt;"INSUMO",$A509&lt;&gt;"")</formula>
    </cfRule>
    <cfRule type="expression" dxfId="953" priority="792" stopIfTrue="1">
      <formula>AND(OR($A509="COMPOSICAO",$A509="INSUMO",$A509&lt;&gt;""),$A509&lt;&gt;"")</formula>
    </cfRule>
  </conditionalFormatting>
  <conditionalFormatting sqref="B509">
    <cfRule type="expression" dxfId="952" priority="789" stopIfTrue="1">
      <formula>AND($A509&lt;&gt;"COMPOSICAO",$A509&lt;&gt;"INSUMO",$A509&lt;&gt;"")</formula>
    </cfRule>
    <cfRule type="expression" dxfId="951" priority="790" stopIfTrue="1">
      <formula>AND(OR($A509="COMPOSICAO",$A509="INSUMO",$A509&lt;&gt;""),$A509&lt;&gt;"")</formula>
    </cfRule>
  </conditionalFormatting>
  <conditionalFormatting sqref="B509">
    <cfRule type="expression" dxfId="950" priority="787" stopIfTrue="1">
      <formula>AND($A509&lt;&gt;"COMPOSICAO",$A509&lt;&gt;"INSUMO",$A509&lt;&gt;"")</formula>
    </cfRule>
    <cfRule type="expression" dxfId="949" priority="788" stopIfTrue="1">
      <formula>AND(OR($A509="COMPOSICAO",$A509="INSUMO",$A509&lt;&gt;""),$A509&lt;&gt;"")</formula>
    </cfRule>
  </conditionalFormatting>
  <conditionalFormatting sqref="B509">
    <cfRule type="expression" dxfId="948" priority="785" stopIfTrue="1">
      <formula>AND($A509&lt;&gt;"COMPOSICAO",$A509&lt;&gt;"INSUMO",$A509&lt;&gt;"")</formula>
    </cfRule>
    <cfRule type="expression" dxfId="947" priority="786" stopIfTrue="1">
      <formula>AND(OR($A509="COMPOSICAO",$A509="INSUMO",$A509&lt;&gt;""),$A509&lt;&gt;"")</formula>
    </cfRule>
  </conditionalFormatting>
  <conditionalFormatting sqref="B509">
    <cfRule type="expression" dxfId="946" priority="783" stopIfTrue="1">
      <formula>AND($A509&lt;&gt;"COMPOSICAO",$A509&lt;&gt;"INSUMO",$A509&lt;&gt;"")</formula>
    </cfRule>
    <cfRule type="expression" dxfId="945" priority="784" stopIfTrue="1">
      <formula>AND(OR($A509="COMPOSICAO",$A509="INSUMO",$A509&lt;&gt;""),$A509&lt;&gt;"")</formula>
    </cfRule>
  </conditionalFormatting>
  <conditionalFormatting sqref="B509">
    <cfRule type="expression" dxfId="944" priority="781" stopIfTrue="1">
      <formula>AND($A509&lt;&gt;"COMPOSICAO",$A509&lt;&gt;"INSUMO",$A509&lt;&gt;"")</formula>
    </cfRule>
    <cfRule type="expression" dxfId="943" priority="782" stopIfTrue="1">
      <formula>AND(OR($A509="COMPOSICAO",$A509="INSUMO",$A509&lt;&gt;""),$A509&lt;&gt;"")</formula>
    </cfRule>
  </conditionalFormatting>
  <conditionalFormatting sqref="B509">
    <cfRule type="expression" dxfId="942" priority="779" stopIfTrue="1">
      <formula>AND($A509&lt;&gt;"COMPOSICAO",$A509&lt;&gt;"INSUMO",$A509&lt;&gt;"")</formula>
    </cfRule>
    <cfRule type="expression" dxfId="941" priority="780" stopIfTrue="1">
      <formula>AND(OR($A509="COMPOSICAO",$A509="INSUMO",$A509&lt;&gt;""),$A509&lt;&gt;"")</formula>
    </cfRule>
  </conditionalFormatting>
  <conditionalFormatting sqref="B509">
    <cfRule type="expression" dxfId="940" priority="777" stopIfTrue="1">
      <formula>AND($A509&lt;&gt;"COMPOSICAO",$A509&lt;&gt;"INSUMO",$A509&lt;&gt;"")</formula>
    </cfRule>
    <cfRule type="expression" dxfId="939" priority="778" stopIfTrue="1">
      <formula>AND(OR($A509="COMPOSICAO",$A509="INSUMO",$A509&lt;&gt;""),$A509&lt;&gt;"")</formula>
    </cfRule>
  </conditionalFormatting>
  <conditionalFormatting sqref="B509">
    <cfRule type="expression" dxfId="938" priority="775" stopIfTrue="1">
      <formula>AND($A509&lt;&gt;"COMPOSICAO",$A509&lt;&gt;"INSUMO",$A509&lt;&gt;"")</formula>
    </cfRule>
    <cfRule type="expression" dxfId="937" priority="776" stopIfTrue="1">
      <formula>AND(OR($A509="COMPOSICAO",$A509="INSUMO",$A509&lt;&gt;""),$A509&lt;&gt;"")</formula>
    </cfRule>
  </conditionalFormatting>
  <conditionalFormatting sqref="B509">
    <cfRule type="expression" dxfId="936" priority="773" stopIfTrue="1">
      <formula>AND($A509&lt;&gt;"COMPOSICAO",$A509&lt;&gt;"INSUMO",$A509&lt;&gt;"")</formula>
    </cfRule>
    <cfRule type="expression" dxfId="935" priority="774" stopIfTrue="1">
      <formula>AND(OR($A509="COMPOSICAO",$A509="INSUMO",$A509&lt;&gt;""),$A509&lt;&gt;"")</formula>
    </cfRule>
  </conditionalFormatting>
  <conditionalFormatting sqref="B509">
    <cfRule type="expression" dxfId="934" priority="771" stopIfTrue="1">
      <formula>AND($A509&lt;&gt;"COMPOSICAO",$A509&lt;&gt;"INSUMO",$A509&lt;&gt;"")</formula>
    </cfRule>
    <cfRule type="expression" dxfId="933" priority="772" stopIfTrue="1">
      <formula>AND(OR($A509="COMPOSICAO",$A509="INSUMO",$A509&lt;&gt;""),$A509&lt;&gt;"")</formula>
    </cfRule>
  </conditionalFormatting>
  <conditionalFormatting sqref="B509">
    <cfRule type="expression" dxfId="932" priority="769" stopIfTrue="1">
      <formula>AND($A509&lt;&gt;"COMPOSICAO",$A509&lt;&gt;"INSUMO",$A509&lt;&gt;"")</formula>
    </cfRule>
    <cfRule type="expression" dxfId="931" priority="770" stopIfTrue="1">
      <formula>AND(OR($A509="COMPOSICAO",$A509="INSUMO",$A509&lt;&gt;""),$A509&lt;&gt;"")</formula>
    </cfRule>
  </conditionalFormatting>
  <conditionalFormatting sqref="B509">
    <cfRule type="expression" dxfId="930" priority="767" stopIfTrue="1">
      <formula>AND($A509&lt;&gt;"COMPOSICAO",$A509&lt;&gt;"INSUMO",$A509&lt;&gt;"")</formula>
    </cfRule>
    <cfRule type="expression" dxfId="929" priority="768" stopIfTrue="1">
      <formula>AND(OR($A509="COMPOSICAO",$A509="INSUMO",$A509&lt;&gt;""),$A509&lt;&gt;"")</formula>
    </cfRule>
  </conditionalFormatting>
  <conditionalFormatting sqref="B509">
    <cfRule type="expression" dxfId="928" priority="765" stopIfTrue="1">
      <formula>AND($A509&lt;&gt;"COMPOSICAO",$A509&lt;&gt;"INSUMO",$A509&lt;&gt;"")</formula>
    </cfRule>
    <cfRule type="expression" dxfId="927" priority="766" stopIfTrue="1">
      <formula>AND(OR($A509="COMPOSICAO",$A509="INSUMO",$A509&lt;&gt;""),$A509&lt;&gt;"")</formula>
    </cfRule>
  </conditionalFormatting>
  <conditionalFormatting sqref="B509">
    <cfRule type="expression" dxfId="926" priority="763" stopIfTrue="1">
      <formula>AND($A509&lt;&gt;"COMPOSICAO",$A509&lt;&gt;"INSUMO",$A509&lt;&gt;"")</formula>
    </cfRule>
    <cfRule type="expression" dxfId="925" priority="764" stopIfTrue="1">
      <formula>AND(OR($A509="COMPOSICAO",$A509="INSUMO",$A509&lt;&gt;""),$A509&lt;&gt;"")</formula>
    </cfRule>
  </conditionalFormatting>
  <conditionalFormatting sqref="B509">
    <cfRule type="expression" dxfId="924" priority="761" stopIfTrue="1">
      <formula>AND($A509&lt;&gt;"COMPOSICAO",$A509&lt;&gt;"INSUMO",$A509&lt;&gt;"")</formula>
    </cfRule>
    <cfRule type="expression" dxfId="923" priority="762" stopIfTrue="1">
      <formula>AND(OR($A509="COMPOSICAO",$A509="INSUMO",$A509&lt;&gt;""),$A509&lt;&gt;"")</formula>
    </cfRule>
  </conditionalFormatting>
  <conditionalFormatting sqref="B509">
    <cfRule type="expression" dxfId="922" priority="759" stopIfTrue="1">
      <formula>AND($A509&lt;&gt;"COMPOSICAO",$A509&lt;&gt;"INSUMO",$A509&lt;&gt;"")</formula>
    </cfRule>
    <cfRule type="expression" dxfId="921" priority="760" stopIfTrue="1">
      <formula>AND(OR($A509="COMPOSICAO",$A509="INSUMO",$A509&lt;&gt;""),$A509&lt;&gt;"")</formula>
    </cfRule>
  </conditionalFormatting>
  <conditionalFormatting sqref="B509">
    <cfRule type="expression" dxfId="920" priority="757" stopIfTrue="1">
      <formula>AND($A509&lt;&gt;"COMPOSICAO",$A509&lt;&gt;"INSUMO",$A509&lt;&gt;"")</formula>
    </cfRule>
    <cfRule type="expression" dxfId="919" priority="758" stopIfTrue="1">
      <formula>AND(OR($A509="COMPOSICAO",$A509="INSUMO",$A509&lt;&gt;""),$A509&lt;&gt;"")</formula>
    </cfRule>
  </conditionalFormatting>
  <conditionalFormatting sqref="B509">
    <cfRule type="expression" dxfId="918" priority="755" stopIfTrue="1">
      <formula>AND($A509&lt;&gt;"COMPOSICAO",$A509&lt;&gt;"INSUMO",$A509&lt;&gt;"")</formula>
    </cfRule>
    <cfRule type="expression" dxfId="917" priority="756" stopIfTrue="1">
      <formula>AND(OR($A509="COMPOSICAO",$A509="INSUMO",$A509&lt;&gt;""),$A509&lt;&gt;"")</formula>
    </cfRule>
  </conditionalFormatting>
  <conditionalFormatting sqref="B509">
    <cfRule type="expression" dxfId="916" priority="753" stopIfTrue="1">
      <formula>AND($A509&lt;&gt;"COMPOSICAO",$A509&lt;&gt;"INSUMO",$A509&lt;&gt;"")</formula>
    </cfRule>
    <cfRule type="expression" dxfId="915" priority="754" stopIfTrue="1">
      <formula>AND(OR($A509="COMPOSICAO",$A509="INSUMO",$A509&lt;&gt;""),$A509&lt;&gt;"")</formula>
    </cfRule>
  </conditionalFormatting>
  <conditionalFormatting sqref="B509">
    <cfRule type="expression" dxfId="914" priority="751" stopIfTrue="1">
      <formula>AND($A509&lt;&gt;"COMPOSICAO",$A509&lt;&gt;"INSUMO",$A509&lt;&gt;"")</formula>
    </cfRule>
    <cfRule type="expression" dxfId="913" priority="752" stopIfTrue="1">
      <formula>AND(OR($A509="COMPOSICAO",$A509="INSUMO",$A509&lt;&gt;""),$A509&lt;&gt;"")</formula>
    </cfRule>
  </conditionalFormatting>
  <conditionalFormatting sqref="B509">
    <cfRule type="expression" dxfId="912" priority="749" stopIfTrue="1">
      <formula>AND($A509&lt;&gt;"COMPOSICAO",$A509&lt;&gt;"INSUMO",$A509&lt;&gt;"")</formula>
    </cfRule>
    <cfRule type="expression" dxfId="911" priority="750" stopIfTrue="1">
      <formula>AND(OR($A509="COMPOSICAO",$A509="INSUMO",$A509&lt;&gt;""),$A509&lt;&gt;"")</formula>
    </cfRule>
  </conditionalFormatting>
  <conditionalFormatting sqref="B509">
    <cfRule type="expression" dxfId="910" priority="747" stopIfTrue="1">
      <formula>AND($A509&lt;&gt;"COMPOSICAO",$A509&lt;&gt;"INSUMO",$A509&lt;&gt;"")</formula>
    </cfRule>
    <cfRule type="expression" dxfId="909" priority="748" stopIfTrue="1">
      <formula>AND(OR($A509="COMPOSICAO",$A509="INSUMO",$A509&lt;&gt;""),$A509&lt;&gt;"")</formula>
    </cfRule>
  </conditionalFormatting>
  <conditionalFormatting sqref="B509">
    <cfRule type="expression" dxfId="908" priority="745" stopIfTrue="1">
      <formula>AND($A509&lt;&gt;"COMPOSICAO",$A509&lt;&gt;"INSUMO",$A509&lt;&gt;"")</formula>
    </cfRule>
    <cfRule type="expression" dxfId="907" priority="746" stopIfTrue="1">
      <formula>AND(OR($A509="COMPOSICAO",$A509="INSUMO",$A509&lt;&gt;""),$A509&lt;&gt;"")</formula>
    </cfRule>
  </conditionalFormatting>
  <conditionalFormatting sqref="B509">
    <cfRule type="expression" dxfId="906" priority="743" stopIfTrue="1">
      <formula>AND($A509&lt;&gt;"COMPOSICAO",$A509&lt;&gt;"INSUMO",$A509&lt;&gt;"")</formula>
    </cfRule>
    <cfRule type="expression" dxfId="905" priority="744" stopIfTrue="1">
      <formula>AND(OR($A509="COMPOSICAO",$A509="INSUMO",$A509&lt;&gt;""),$A509&lt;&gt;"")</formula>
    </cfRule>
  </conditionalFormatting>
  <conditionalFormatting sqref="B509">
    <cfRule type="expression" dxfId="904" priority="741" stopIfTrue="1">
      <formula>AND($A509&lt;&gt;"COMPOSICAO",$A509&lt;&gt;"INSUMO",$A509&lt;&gt;"")</formula>
    </cfRule>
    <cfRule type="expression" dxfId="903" priority="742" stopIfTrue="1">
      <formula>AND(OR($A509="COMPOSICAO",$A509="INSUMO",$A509&lt;&gt;""),$A509&lt;&gt;"")</formula>
    </cfRule>
  </conditionalFormatting>
  <conditionalFormatting sqref="B509">
    <cfRule type="expression" dxfId="902" priority="739" stopIfTrue="1">
      <formula>AND($A509&lt;&gt;"COMPOSICAO",$A509&lt;&gt;"INSUMO",$A509&lt;&gt;"")</formula>
    </cfRule>
    <cfRule type="expression" dxfId="901" priority="740" stopIfTrue="1">
      <formula>AND(OR($A509="COMPOSICAO",$A509="INSUMO",$A509&lt;&gt;""),$A509&lt;&gt;"")</formula>
    </cfRule>
  </conditionalFormatting>
  <conditionalFormatting sqref="B509">
    <cfRule type="expression" dxfId="900" priority="737" stopIfTrue="1">
      <formula>AND($A509&lt;&gt;"COMPOSICAO",$A509&lt;&gt;"INSUMO",$A509&lt;&gt;"")</formula>
    </cfRule>
    <cfRule type="expression" dxfId="899" priority="738" stopIfTrue="1">
      <formula>AND(OR($A509="COMPOSICAO",$A509="INSUMO",$A509&lt;&gt;""),$A509&lt;&gt;"")</formula>
    </cfRule>
  </conditionalFormatting>
  <conditionalFormatting sqref="B509">
    <cfRule type="expression" dxfId="898" priority="735" stopIfTrue="1">
      <formula>AND($A509&lt;&gt;"COMPOSICAO",$A509&lt;&gt;"INSUMO",$A509&lt;&gt;"")</formula>
    </cfRule>
    <cfRule type="expression" dxfId="897" priority="736" stopIfTrue="1">
      <formula>AND(OR($A509="COMPOSICAO",$A509="INSUMO",$A509&lt;&gt;""),$A509&lt;&gt;"")</formula>
    </cfRule>
  </conditionalFormatting>
  <conditionalFormatting sqref="B517">
    <cfRule type="expression" dxfId="896" priority="733" stopIfTrue="1">
      <formula>AND($A517&lt;&gt;"COMPOSICAO",$A517&lt;&gt;"INSUMO",$A517&lt;&gt;"")</formula>
    </cfRule>
    <cfRule type="expression" dxfId="895" priority="734" stopIfTrue="1">
      <formula>AND(OR($A517="COMPOSICAO",$A517="INSUMO",$A517&lt;&gt;""),$A517&lt;&gt;"")</formula>
    </cfRule>
  </conditionalFormatting>
  <conditionalFormatting sqref="B517">
    <cfRule type="expression" dxfId="894" priority="731" stopIfTrue="1">
      <formula>AND($A517&lt;&gt;"COMPOSICAO",$A517&lt;&gt;"INSUMO",$A517&lt;&gt;"")</formula>
    </cfRule>
    <cfRule type="expression" dxfId="893" priority="732" stopIfTrue="1">
      <formula>AND(OR($A517="COMPOSICAO",$A517="INSUMO",$A517&lt;&gt;""),$A517&lt;&gt;"")</formula>
    </cfRule>
  </conditionalFormatting>
  <conditionalFormatting sqref="B517">
    <cfRule type="expression" dxfId="892" priority="729" stopIfTrue="1">
      <formula>AND($A517&lt;&gt;"COMPOSICAO",$A517&lt;&gt;"INSUMO",$A517&lt;&gt;"")</formula>
    </cfRule>
    <cfRule type="expression" dxfId="891" priority="730" stopIfTrue="1">
      <formula>AND(OR($A517="COMPOSICAO",$A517="INSUMO",$A517&lt;&gt;""),$A517&lt;&gt;"")</formula>
    </cfRule>
  </conditionalFormatting>
  <conditionalFormatting sqref="B517">
    <cfRule type="expression" dxfId="890" priority="727" stopIfTrue="1">
      <formula>AND($A517&lt;&gt;"COMPOSICAO",$A517&lt;&gt;"INSUMO",$A517&lt;&gt;"")</formula>
    </cfRule>
    <cfRule type="expression" dxfId="889" priority="728" stopIfTrue="1">
      <formula>AND(OR($A517="COMPOSICAO",$A517="INSUMO",$A517&lt;&gt;""),$A517&lt;&gt;"")</formula>
    </cfRule>
  </conditionalFormatting>
  <conditionalFormatting sqref="B517">
    <cfRule type="expression" dxfId="888" priority="725" stopIfTrue="1">
      <formula>AND($A517&lt;&gt;"COMPOSICAO",$A517&lt;&gt;"INSUMO",$A517&lt;&gt;"")</formula>
    </cfRule>
    <cfRule type="expression" dxfId="887" priority="726" stopIfTrue="1">
      <formula>AND(OR($A517="COMPOSICAO",$A517="INSUMO",$A517&lt;&gt;""),$A517&lt;&gt;"")</formula>
    </cfRule>
  </conditionalFormatting>
  <conditionalFormatting sqref="B517">
    <cfRule type="expression" dxfId="886" priority="723" stopIfTrue="1">
      <formula>AND($A517&lt;&gt;"COMPOSICAO",$A517&lt;&gt;"INSUMO",$A517&lt;&gt;"")</formula>
    </cfRule>
    <cfRule type="expression" dxfId="885" priority="724" stopIfTrue="1">
      <formula>AND(OR($A517="COMPOSICAO",$A517="INSUMO",$A517&lt;&gt;""),$A517&lt;&gt;"")</formula>
    </cfRule>
  </conditionalFormatting>
  <conditionalFormatting sqref="B517">
    <cfRule type="expression" dxfId="884" priority="721" stopIfTrue="1">
      <formula>AND($A517&lt;&gt;"COMPOSICAO",$A517&lt;&gt;"INSUMO",$A517&lt;&gt;"")</formula>
    </cfRule>
    <cfRule type="expression" dxfId="883" priority="722" stopIfTrue="1">
      <formula>AND(OR($A517="COMPOSICAO",$A517="INSUMO",$A517&lt;&gt;""),$A517&lt;&gt;"")</formula>
    </cfRule>
  </conditionalFormatting>
  <conditionalFormatting sqref="B517">
    <cfRule type="expression" dxfId="882" priority="719" stopIfTrue="1">
      <formula>AND($A517&lt;&gt;"COMPOSICAO",$A517&lt;&gt;"INSUMO",$A517&lt;&gt;"")</formula>
    </cfRule>
    <cfRule type="expression" dxfId="881" priority="720" stopIfTrue="1">
      <formula>AND(OR($A517="COMPOSICAO",$A517="INSUMO",$A517&lt;&gt;""),$A517&lt;&gt;"")</formula>
    </cfRule>
  </conditionalFormatting>
  <conditionalFormatting sqref="B517">
    <cfRule type="expression" dxfId="880" priority="717" stopIfTrue="1">
      <formula>AND($A517&lt;&gt;"COMPOSICAO",$A517&lt;&gt;"INSUMO",$A517&lt;&gt;"")</formula>
    </cfRule>
    <cfRule type="expression" dxfId="879" priority="718" stopIfTrue="1">
      <formula>AND(OR($A517="COMPOSICAO",$A517="INSUMO",$A517&lt;&gt;""),$A517&lt;&gt;"")</formula>
    </cfRule>
  </conditionalFormatting>
  <conditionalFormatting sqref="B517">
    <cfRule type="expression" dxfId="878" priority="715" stopIfTrue="1">
      <formula>AND($A517&lt;&gt;"COMPOSICAO",$A517&lt;&gt;"INSUMO",$A517&lt;&gt;"")</formula>
    </cfRule>
    <cfRule type="expression" dxfId="877" priority="716" stopIfTrue="1">
      <formula>AND(OR($A517="COMPOSICAO",$A517="INSUMO",$A517&lt;&gt;""),$A517&lt;&gt;"")</formula>
    </cfRule>
  </conditionalFormatting>
  <conditionalFormatting sqref="B517">
    <cfRule type="expression" dxfId="876" priority="713" stopIfTrue="1">
      <formula>AND($A517&lt;&gt;"COMPOSICAO",$A517&lt;&gt;"INSUMO",$A517&lt;&gt;"")</formula>
    </cfRule>
    <cfRule type="expression" dxfId="875" priority="714" stopIfTrue="1">
      <formula>AND(OR($A517="COMPOSICAO",$A517="INSUMO",$A517&lt;&gt;""),$A517&lt;&gt;"")</formula>
    </cfRule>
  </conditionalFormatting>
  <conditionalFormatting sqref="B517">
    <cfRule type="expression" dxfId="874" priority="711" stopIfTrue="1">
      <formula>AND($A517&lt;&gt;"COMPOSICAO",$A517&lt;&gt;"INSUMO",$A517&lt;&gt;"")</formula>
    </cfRule>
    <cfRule type="expression" dxfId="873" priority="712" stopIfTrue="1">
      <formula>AND(OR($A517="COMPOSICAO",$A517="INSUMO",$A517&lt;&gt;""),$A517&lt;&gt;"")</formula>
    </cfRule>
  </conditionalFormatting>
  <conditionalFormatting sqref="B517">
    <cfRule type="expression" dxfId="872" priority="709" stopIfTrue="1">
      <formula>AND($A517&lt;&gt;"COMPOSICAO",$A517&lt;&gt;"INSUMO",$A517&lt;&gt;"")</formula>
    </cfRule>
    <cfRule type="expression" dxfId="871" priority="710" stopIfTrue="1">
      <formula>AND(OR($A517="COMPOSICAO",$A517="INSUMO",$A517&lt;&gt;""),$A517&lt;&gt;"")</formula>
    </cfRule>
  </conditionalFormatting>
  <conditionalFormatting sqref="B517">
    <cfRule type="expression" dxfId="870" priority="707" stopIfTrue="1">
      <formula>AND($A517&lt;&gt;"COMPOSICAO",$A517&lt;&gt;"INSUMO",$A517&lt;&gt;"")</formula>
    </cfRule>
    <cfRule type="expression" dxfId="869" priority="708" stopIfTrue="1">
      <formula>AND(OR($A517="COMPOSICAO",$A517="INSUMO",$A517&lt;&gt;""),$A517&lt;&gt;"")</formula>
    </cfRule>
  </conditionalFormatting>
  <conditionalFormatting sqref="B517">
    <cfRule type="expression" dxfId="868" priority="705" stopIfTrue="1">
      <formula>AND($A517&lt;&gt;"COMPOSICAO",$A517&lt;&gt;"INSUMO",$A517&lt;&gt;"")</formula>
    </cfRule>
    <cfRule type="expression" dxfId="867" priority="706" stopIfTrue="1">
      <formula>AND(OR($A517="COMPOSICAO",$A517="INSUMO",$A517&lt;&gt;""),$A517&lt;&gt;"")</formula>
    </cfRule>
  </conditionalFormatting>
  <conditionalFormatting sqref="B517">
    <cfRule type="expression" dxfId="866" priority="703" stopIfTrue="1">
      <formula>AND($A517&lt;&gt;"COMPOSICAO",$A517&lt;&gt;"INSUMO",$A517&lt;&gt;"")</formula>
    </cfRule>
    <cfRule type="expression" dxfId="865" priority="704" stopIfTrue="1">
      <formula>AND(OR($A517="COMPOSICAO",$A517="INSUMO",$A517&lt;&gt;""),$A517&lt;&gt;"")</formula>
    </cfRule>
  </conditionalFormatting>
  <conditionalFormatting sqref="B517">
    <cfRule type="expression" dxfId="864" priority="701" stopIfTrue="1">
      <formula>AND($A517&lt;&gt;"COMPOSICAO",$A517&lt;&gt;"INSUMO",$A517&lt;&gt;"")</formula>
    </cfRule>
    <cfRule type="expression" dxfId="863" priority="702" stopIfTrue="1">
      <formula>AND(OR($A517="COMPOSICAO",$A517="INSUMO",$A517&lt;&gt;""),$A517&lt;&gt;"")</formula>
    </cfRule>
  </conditionalFormatting>
  <conditionalFormatting sqref="B517">
    <cfRule type="expression" dxfId="862" priority="699" stopIfTrue="1">
      <formula>AND($A517&lt;&gt;"COMPOSICAO",$A517&lt;&gt;"INSUMO",$A517&lt;&gt;"")</formula>
    </cfRule>
    <cfRule type="expression" dxfId="861" priority="700" stopIfTrue="1">
      <formula>AND(OR($A517="COMPOSICAO",$A517="INSUMO",$A517&lt;&gt;""),$A517&lt;&gt;"")</formula>
    </cfRule>
  </conditionalFormatting>
  <conditionalFormatting sqref="B517">
    <cfRule type="expression" dxfId="860" priority="697" stopIfTrue="1">
      <formula>AND($A517&lt;&gt;"COMPOSICAO",$A517&lt;&gt;"INSUMO",$A517&lt;&gt;"")</formula>
    </cfRule>
    <cfRule type="expression" dxfId="859" priority="698" stopIfTrue="1">
      <formula>AND(OR($A517="COMPOSICAO",$A517="INSUMO",$A517&lt;&gt;""),$A517&lt;&gt;"")</formula>
    </cfRule>
  </conditionalFormatting>
  <conditionalFormatting sqref="B517">
    <cfRule type="expression" dxfId="858" priority="695" stopIfTrue="1">
      <formula>AND($A517&lt;&gt;"COMPOSICAO",$A517&lt;&gt;"INSUMO",$A517&lt;&gt;"")</formula>
    </cfRule>
    <cfRule type="expression" dxfId="857" priority="696" stopIfTrue="1">
      <formula>AND(OR($A517="COMPOSICAO",$A517="INSUMO",$A517&lt;&gt;""),$A517&lt;&gt;"")</formula>
    </cfRule>
  </conditionalFormatting>
  <conditionalFormatting sqref="B517">
    <cfRule type="expression" dxfId="856" priority="693" stopIfTrue="1">
      <formula>AND($A517&lt;&gt;"COMPOSICAO",$A517&lt;&gt;"INSUMO",$A517&lt;&gt;"")</formula>
    </cfRule>
    <cfRule type="expression" dxfId="855" priority="694" stopIfTrue="1">
      <formula>AND(OR($A517="COMPOSICAO",$A517="INSUMO",$A517&lt;&gt;""),$A517&lt;&gt;"")</formula>
    </cfRule>
  </conditionalFormatting>
  <conditionalFormatting sqref="B517">
    <cfRule type="expression" dxfId="854" priority="691" stopIfTrue="1">
      <formula>AND($A517&lt;&gt;"COMPOSICAO",$A517&lt;&gt;"INSUMO",$A517&lt;&gt;"")</formula>
    </cfRule>
    <cfRule type="expression" dxfId="853" priority="692" stopIfTrue="1">
      <formula>AND(OR($A517="COMPOSICAO",$A517="INSUMO",$A517&lt;&gt;""),$A517&lt;&gt;"")</formula>
    </cfRule>
  </conditionalFormatting>
  <conditionalFormatting sqref="B517">
    <cfRule type="expression" dxfId="852" priority="689" stopIfTrue="1">
      <formula>AND($A517&lt;&gt;"COMPOSICAO",$A517&lt;&gt;"INSUMO",$A517&lt;&gt;"")</formula>
    </cfRule>
    <cfRule type="expression" dxfId="851" priority="690" stopIfTrue="1">
      <formula>AND(OR($A517="COMPOSICAO",$A517="INSUMO",$A517&lt;&gt;""),$A517&lt;&gt;"")</formula>
    </cfRule>
  </conditionalFormatting>
  <conditionalFormatting sqref="B517">
    <cfRule type="expression" dxfId="850" priority="687" stopIfTrue="1">
      <formula>AND($A517&lt;&gt;"COMPOSICAO",$A517&lt;&gt;"INSUMO",$A517&lt;&gt;"")</formula>
    </cfRule>
    <cfRule type="expression" dxfId="849" priority="688" stopIfTrue="1">
      <formula>AND(OR($A517="COMPOSICAO",$A517="INSUMO",$A517&lt;&gt;""),$A517&lt;&gt;"")</formula>
    </cfRule>
  </conditionalFormatting>
  <conditionalFormatting sqref="B517">
    <cfRule type="expression" dxfId="848" priority="685" stopIfTrue="1">
      <formula>AND($A517&lt;&gt;"COMPOSICAO",$A517&lt;&gt;"INSUMO",$A517&lt;&gt;"")</formula>
    </cfRule>
    <cfRule type="expression" dxfId="847" priority="686" stopIfTrue="1">
      <formula>AND(OR($A517="COMPOSICAO",$A517="INSUMO",$A517&lt;&gt;""),$A517&lt;&gt;"")</formula>
    </cfRule>
  </conditionalFormatting>
  <conditionalFormatting sqref="B517">
    <cfRule type="expression" dxfId="846" priority="683" stopIfTrue="1">
      <formula>AND($A517&lt;&gt;"COMPOSICAO",$A517&lt;&gt;"INSUMO",$A517&lt;&gt;"")</formula>
    </cfRule>
    <cfRule type="expression" dxfId="845" priority="684" stopIfTrue="1">
      <formula>AND(OR($A517="COMPOSICAO",$A517="INSUMO",$A517&lt;&gt;""),$A517&lt;&gt;"")</formula>
    </cfRule>
  </conditionalFormatting>
  <conditionalFormatting sqref="B517">
    <cfRule type="expression" dxfId="844" priority="681" stopIfTrue="1">
      <formula>AND($A517&lt;&gt;"COMPOSICAO",$A517&lt;&gt;"INSUMO",$A517&lt;&gt;"")</formula>
    </cfRule>
    <cfRule type="expression" dxfId="843" priority="682" stopIfTrue="1">
      <formula>AND(OR($A517="COMPOSICAO",$A517="INSUMO",$A517&lt;&gt;""),$A517&lt;&gt;"")</formula>
    </cfRule>
  </conditionalFormatting>
  <conditionalFormatting sqref="B517">
    <cfRule type="expression" dxfId="842" priority="679" stopIfTrue="1">
      <formula>AND($A517&lt;&gt;"COMPOSICAO",$A517&lt;&gt;"INSUMO",$A517&lt;&gt;"")</formula>
    </cfRule>
    <cfRule type="expression" dxfId="841" priority="680" stopIfTrue="1">
      <formula>AND(OR($A517="COMPOSICAO",$A517="INSUMO",$A517&lt;&gt;""),$A517&lt;&gt;"")</formula>
    </cfRule>
  </conditionalFormatting>
  <conditionalFormatting sqref="B517">
    <cfRule type="expression" dxfId="840" priority="677" stopIfTrue="1">
      <formula>AND($A517&lt;&gt;"COMPOSICAO",$A517&lt;&gt;"INSUMO",$A517&lt;&gt;"")</formula>
    </cfRule>
    <cfRule type="expression" dxfId="839" priority="678" stopIfTrue="1">
      <formula>AND(OR($A517="COMPOSICAO",$A517="INSUMO",$A517&lt;&gt;""),$A517&lt;&gt;"")</formula>
    </cfRule>
  </conditionalFormatting>
  <conditionalFormatting sqref="B517">
    <cfRule type="expression" dxfId="838" priority="675" stopIfTrue="1">
      <formula>AND($A517&lt;&gt;"COMPOSICAO",$A517&lt;&gt;"INSUMO",$A517&lt;&gt;"")</formula>
    </cfRule>
    <cfRule type="expression" dxfId="837" priority="676" stopIfTrue="1">
      <formula>AND(OR($A517="COMPOSICAO",$A517="INSUMO",$A517&lt;&gt;""),$A517&lt;&gt;"")</formula>
    </cfRule>
  </conditionalFormatting>
  <conditionalFormatting sqref="B517">
    <cfRule type="expression" dxfId="836" priority="673" stopIfTrue="1">
      <formula>AND($A517&lt;&gt;"COMPOSICAO",$A517&lt;&gt;"INSUMO",$A517&lt;&gt;"")</formula>
    </cfRule>
    <cfRule type="expression" dxfId="835" priority="674" stopIfTrue="1">
      <formula>AND(OR($A517="COMPOSICAO",$A517="INSUMO",$A517&lt;&gt;""),$A517&lt;&gt;"")</formula>
    </cfRule>
  </conditionalFormatting>
  <conditionalFormatting sqref="B517">
    <cfRule type="expression" dxfId="834" priority="671" stopIfTrue="1">
      <formula>AND($A517&lt;&gt;"COMPOSICAO",$A517&lt;&gt;"INSUMO",$A517&lt;&gt;"")</formula>
    </cfRule>
    <cfRule type="expression" dxfId="833" priority="672" stopIfTrue="1">
      <formula>AND(OR($A517="COMPOSICAO",$A517="INSUMO",$A517&lt;&gt;""),$A517&lt;&gt;"")</formula>
    </cfRule>
  </conditionalFormatting>
  <conditionalFormatting sqref="B517">
    <cfRule type="expression" dxfId="832" priority="669" stopIfTrue="1">
      <formula>AND($A517&lt;&gt;"COMPOSICAO",$A517&lt;&gt;"INSUMO",$A517&lt;&gt;"")</formula>
    </cfRule>
    <cfRule type="expression" dxfId="831" priority="670" stopIfTrue="1">
      <formula>AND(OR($A517="COMPOSICAO",$A517="INSUMO",$A517&lt;&gt;""),$A517&lt;&gt;"")</formula>
    </cfRule>
  </conditionalFormatting>
  <conditionalFormatting sqref="B517">
    <cfRule type="expression" dxfId="830" priority="667" stopIfTrue="1">
      <formula>AND($A517&lt;&gt;"COMPOSICAO",$A517&lt;&gt;"INSUMO",$A517&lt;&gt;"")</formula>
    </cfRule>
    <cfRule type="expression" dxfId="829" priority="668" stopIfTrue="1">
      <formula>AND(OR($A517="COMPOSICAO",$A517="INSUMO",$A517&lt;&gt;""),$A517&lt;&gt;"")</formula>
    </cfRule>
  </conditionalFormatting>
  <conditionalFormatting sqref="B517">
    <cfRule type="expression" dxfId="828" priority="665" stopIfTrue="1">
      <formula>AND($A517&lt;&gt;"COMPOSICAO",$A517&lt;&gt;"INSUMO",$A517&lt;&gt;"")</formula>
    </cfRule>
    <cfRule type="expression" dxfId="827" priority="666" stopIfTrue="1">
      <formula>AND(OR($A517="COMPOSICAO",$A517="INSUMO",$A517&lt;&gt;""),$A517&lt;&gt;"")</formula>
    </cfRule>
  </conditionalFormatting>
  <conditionalFormatting sqref="B517">
    <cfRule type="expression" dxfId="826" priority="663" stopIfTrue="1">
      <formula>AND($A517&lt;&gt;"COMPOSICAO",$A517&lt;&gt;"INSUMO",$A517&lt;&gt;"")</formula>
    </cfRule>
    <cfRule type="expression" dxfId="825" priority="664" stopIfTrue="1">
      <formula>AND(OR($A517="COMPOSICAO",$A517="INSUMO",$A517&lt;&gt;""),$A517&lt;&gt;"")</formula>
    </cfRule>
  </conditionalFormatting>
  <conditionalFormatting sqref="B517">
    <cfRule type="expression" dxfId="824" priority="661" stopIfTrue="1">
      <formula>AND($A517&lt;&gt;"COMPOSICAO",$A517&lt;&gt;"INSUMO",$A517&lt;&gt;"")</formula>
    </cfRule>
    <cfRule type="expression" dxfId="823" priority="662" stopIfTrue="1">
      <formula>AND(OR($A517="COMPOSICAO",$A517="INSUMO",$A517&lt;&gt;""),$A517&lt;&gt;"")</formula>
    </cfRule>
  </conditionalFormatting>
  <conditionalFormatting sqref="B517">
    <cfRule type="expression" dxfId="822" priority="659" stopIfTrue="1">
      <formula>AND($A517&lt;&gt;"COMPOSICAO",$A517&lt;&gt;"INSUMO",$A517&lt;&gt;"")</formula>
    </cfRule>
    <cfRule type="expression" dxfId="821" priority="660" stopIfTrue="1">
      <formula>AND(OR($A517="COMPOSICAO",$A517="INSUMO",$A517&lt;&gt;""),$A517&lt;&gt;"")</formula>
    </cfRule>
  </conditionalFormatting>
  <conditionalFormatting sqref="B517">
    <cfRule type="expression" dxfId="820" priority="657" stopIfTrue="1">
      <formula>AND($A517&lt;&gt;"COMPOSICAO",$A517&lt;&gt;"INSUMO",$A517&lt;&gt;"")</formula>
    </cfRule>
    <cfRule type="expression" dxfId="819" priority="658" stopIfTrue="1">
      <formula>AND(OR($A517="COMPOSICAO",$A517="INSUMO",$A517&lt;&gt;""),$A517&lt;&gt;"")</formula>
    </cfRule>
  </conditionalFormatting>
  <conditionalFormatting sqref="B517">
    <cfRule type="expression" dxfId="818" priority="655" stopIfTrue="1">
      <formula>AND($A517&lt;&gt;"COMPOSICAO",$A517&lt;&gt;"INSUMO",$A517&lt;&gt;"")</formula>
    </cfRule>
    <cfRule type="expression" dxfId="817" priority="656" stopIfTrue="1">
      <formula>AND(OR($A517="COMPOSICAO",$A517="INSUMO",$A517&lt;&gt;""),$A517&lt;&gt;"")</formula>
    </cfRule>
  </conditionalFormatting>
  <conditionalFormatting sqref="B517">
    <cfRule type="expression" dxfId="816" priority="653" stopIfTrue="1">
      <formula>AND($A517&lt;&gt;"COMPOSICAO",$A517&lt;&gt;"INSUMO",$A517&lt;&gt;"")</formula>
    </cfRule>
    <cfRule type="expression" dxfId="815" priority="654" stopIfTrue="1">
      <formula>AND(OR($A517="COMPOSICAO",$A517="INSUMO",$A517&lt;&gt;""),$A517&lt;&gt;"")</formula>
    </cfRule>
  </conditionalFormatting>
  <conditionalFormatting sqref="B517">
    <cfRule type="expression" dxfId="814" priority="651" stopIfTrue="1">
      <formula>AND($A517&lt;&gt;"COMPOSICAO",$A517&lt;&gt;"INSUMO",$A517&lt;&gt;"")</formula>
    </cfRule>
    <cfRule type="expression" dxfId="813" priority="652" stopIfTrue="1">
      <formula>AND(OR($A517="COMPOSICAO",$A517="INSUMO",$A517&lt;&gt;""),$A517&lt;&gt;"")</formula>
    </cfRule>
  </conditionalFormatting>
  <conditionalFormatting sqref="B517">
    <cfRule type="expression" dxfId="812" priority="649" stopIfTrue="1">
      <formula>AND($A517&lt;&gt;"COMPOSICAO",$A517&lt;&gt;"INSUMO",$A517&lt;&gt;"")</formula>
    </cfRule>
    <cfRule type="expression" dxfId="811" priority="650" stopIfTrue="1">
      <formula>AND(OR($A517="COMPOSICAO",$A517="INSUMO",$A517&lt;&gt;""),$A517&lt;&gt;"")</formula>
    </cfRule>
  </conditionalFormatting>
  <conditionalFormatting sqref="B517">
    <cfRule type="expression" dxfId="810" priority="647" stopIfTrue="1">
      <formula>AND($A517&lt;&gt;"COMPOSICAO",$A517&lt;&gt;"INSUMO",$A517&lt;&gt;"")</formula>
    </cfRule>
    <cfRule type="expression" dxfId="809" priority="648" stopIfTrue="1">
      <formula>AND(OR($A517="COMPOSICAO",$A517="INSUMO",$A517&lt;&gt;""),$A517&lt;&gt;"")</formula>
    </cfRule>
  </conditionalFormatting>
  <conditionalFormatting sqref="B517">
    <cfRule type="expression" dxfId="808" priority="645" stopIfTrue="1">
      <formula>AND($A517&lt;&gt;"COMPOSICAO",$A517&lt;&gt;"INSUMO",$A517&lt;&gt;"")</formula>
    </cfRule>
    <cfRule type="expression" dxfId="807" priority="646" stopIfTrue="1">
      <formula>AND(OR($A517="COMPOSICAO",$A517="INSUMO",$A517&lt;&gt;""),$A517&lt;&gt;"")</formula>
    </cfRule>
  </conditionalFormatting>
  <conditionalFormatting sqref="B517">
    <cfRule type="expression" dxfId="806" priority="643" stopIfTrue="1">
      <formula>AND($A517&lt;&gt;"COMPOSICAO",$A517&lt;&gt;"INSUMO",$A517&lt;&gt;"")</formula>
    </cfRule>
    <cfRule type="expression" dxfId="805" priority="644" stopIfTrue="1">
      <formula>AND(OR($A517="COMPOSICAO",$A517="INSUMO",$A517&lt;&gt;""),$A517&lt;&gt;"")</formula>
    </cfRule>
  </conditionalFormatting>
  <conditionalFormatting sqref="B517">
    <cfRule type="expression" dxfId="804" priority="641" stopIfTrue="1">
      <formula>AND($A517&lt;&gt;"COMPOSICAO",$A517&lt;&gt;"INSUMO",$A517&lt;&gt;"")</formula>
    </cfRule>
    <cfRule type="expression" dxfId="803" priority="642" stopIfTrue="1">
      <formula>AND(OR($A517="COMPOSICAO",$A517="INSUMO",$A517&lt;&gt;""),$A517&lt;&gt;"")</formula>
    </cfRule>
  </conditionalFormatting>
  <conditionalFormatting sqref="B517">
    <cfRule type="expression" dxfId="802" priority="639" stopIfTrue="1">
      <formula>AND($A517&lt;&gt;"COMPOSICAO",$A517&lt;&gt;"INSUMO",$A517&lt;&gt;"")</formula>
    </cfRule>
    <cfRule type="expression" dxfId="801" priority="640" stopIfTrue="1">
      <formula>AND(OR($A517="COMPOSICAO",$A517="INSUMO",$A517&lt;&gt;""),$A517&lt;&gt;"")</formula>
    </cfRule>
  </conditionalFormatting>
  <conditionalFormatting sqref="B517">
    <cfRule type="expression" dxfId="800" priority="637" stopIfTrue="1">
      <formula>AND($A517&lt;&gt;"COMPOSICAO",$A517&lt;&gt;"INSUMO",$A517&lt;&gt;"")</formula>
    </cfRule>
    <cfRule type="expression" dxfId="799" priority="638" stopIfTrue="1">
      <formula>AND(OR($A517="COMPOSICAO",$A517="INSUMO",$A517&lt;&gt;""),$A517&lt;&gt;"")</formula>
    </cfRule>
  </conditionalFormatting>
  <conditionalFormatting sqref="B517">
    <cfRule type="expression" dxfId="798" priority="635" stopIfTrue="1">
      <formula>AND($A517&lt;&gt;"COMPOSICAO",$A517&lt;&gt;"INSUMO",$A517&lt;&gt;"")</formula>
    </cfRule>
    <cfRule type="expression" dxfId="797" priority="636" stopIfTrue="1">
      <formula>AND(OR($A517="COMPOSICAO",$A517="INSUMO",$A517&lt;&gt;""),$A517&lt;&gt;"")</formula>
    </cfRule>
  </conditionalFormatting>
  <conditionalFormatting sqref="B517">
    <cfRule type="expression" dxfId="796" priority="633" stopIfTrue="1">
      <formula>AND($A517&lt;&gt;"COMPOSICAO",$A517&lt;&gt;"INSUMO",$A517&lt;&gt;"")</formula>
    </cfRule>
    <cfRule type="expression" dxfId="795" priority="634" stopIfTrue="1">
      <formula>AND(OR($A517="COMPOSICAO",$A517="INSUMO",$A517&lt;&gt;""),$A517&lt;&gt;"")</formula>
    </cfRule>
  </conditionalFormatting>
  <conditionalFormatting sqref="B517">
    <cfRule type="expression" dxfId="794" priority="631" stopIfTrue="1">
      <formula>AND($A517&lt;&gt;"COMPOSICAO",$A517&lt;&gt;"INSUMO",$A517&lt;&gt;"")</formula>
    </cfRule>
    <cfRule type="expression" dxfId="793" priority="632" stopIfTrue="1">
      <formula>AND(OR($A517="COMPOSICAO",$A517="INSUMO",$A517&lt;&gt;""),$A517&lt;&gt;"")</formula>
    </cfRule>
  </conditionalFormatting>
  <conditionalFormatting sqref="B517">
    <cfRule type="expression" dxfId="792" priority="629" stopIfTrue="1">
      <formula>AND($A517&lt;&gt;"COMPOSICAO",$A517&lt;&gt;"INSUMO",$A517&lt;&gt;"")</formula>
    </cfRule>
    <cfRule type="expression" dxfId="791" priority="630" stopIfTrue="1">
      <formula>AND(OR($A517="COMPOSICAO",$A517="INSUMO",$A517&lt;&gt;""),$A517&lt;&gt;"")</formula>
    </cfRule>
  </conditionalFormatting>
  <conditionalFormatting sqref="B517">
    <cfRule type="expression" dxfId="790" priority="627" stopIfTrue="1">
      <formula>AND($A517&lt;&gt;"COMPOSICAO",$A517&lt;&gt;"INSUMO",$A517&lt;&gt;"")</formula>
    </cfRule>
    <cfRule type="expression" dxfId="789" priority="628" stopIfTrue="1">
      <formula>AND(OR($A517="COMPOSICAO",$A517="INSUMO",$A517&lt;&gt;""),$A517&lt;&gt;"")</formula>
    </cfRule>
  </conditionalFormatting>
  <conditionalFormatting sqref="B517">
    <cfRule type="expression" dxfId="788" priority="625" stopIfTrue="1">
      <formula>AND($A517&lt;&gt;"COMPOSICAO",$A517&lt;&gt;"INSUMO",$A517&lt;&gt;"")</formula>
    </cfRule>
    <cfRule type="expression" dxfId="787" priority="626" stopIfTrue="1">
      <formula>AND(OR($A517="COMPOSICAO",$A517="INSUMO",$A517&lt;&gt;""),$A517&lt;&gt;"")</formula>
    </cfRule>
  </conditionalFormatting>
  <conditionalFormatting sqref="B517">
    <cfRule type="expression" dxfId="786" priority="623" stopIfTrue="1">
      <formula>AND($A517&lt;&gt;"COMPOSICAO",$A517&lt;&gt;"INSUMO",$A517&lt;&gt;"")</formula>
    </cfRule>
    <cfRule type="expression" dxfId="785" priority="624" stopIfTrue="1">
      <formula>AND(OR($A517="COMPOSICAO",$A517="INSUMO",$A517&lt;&gt;""),$A517&lt;&gt;"")</formula>
    </cfRule>
  </conditionalFormatting>
  <conditionalFormatting sqref="B531:D531">
    <cfRule type="expression" dxfId="784" priority="619" stopIfTrue="1">
      <formula>AND($A531&lt;&gt;"COMPOSICAO",$A531&lt;&gt;"INSUMO",$A531&lt;&gt;"")</formula>
    </cfRule>
    <cfRule type="expression" dxfId="783" priority="620" stopIfTrue="1">
      <formula>AND(OR($A531="COMPOSICAO",$A531="INSUMO",$A531&lt;&gt;""),$A531&lt;&gt;"")</formula>
    </cfRule>
  </conditionalFormatting>
  <conditionalFormatting sqref="B531">
    <cfRule type="expression" dxfId="782" priority="617" stopIfTrue="1">
      <formula>AND($A531&lt;&gt;"COMPOSICAO",$A531&lt;&gt;"INSUMO",$A531&lt;&gt;"")</formula>
    </cfRule>
    <cfRule type="expression" dxfId="781" priority="618" stopIfTrue="1">
      <formula>AND(OR($A531="COMPOSICAO",$A531="INSUMO",$A531&lt;&gt;""),$A531&lt;&gt;"")</formula>
    </cfRule>
  </conditionalFormatting>
  <conditionalFormatting sqref="B531">
    <cfRule type="expression" dxfId="780" priority="615" stopIfTrue="1">
      <formula>AND($A531&lt;&gt;"COMPOSICAO",$A531&lt;&gt;"INSUMO",$A531&lt;&gt;"")</formula>
    </cfRule>
    <cfRule type="expression" dxfId="779" priority="616" stopIfTrue="1">
      <formula>AND(OR($A531="COMPOSICAO",$A531="INSUMO",$A531&lt;&gt;""),$A531&lt;&gt;"")</formula>
    </cfRule>
  </conditionalFormatting>
  <conditionalFormatting sqref="B531">
    <cfRule type="expression" dxfId="778" priority="613" stopIfTrue="1">
      <formula>AND($A531&lt;&gt;"COMPOSICAO",$A531&lt;&gt;"INSUMO",$A531&lt;&gt;"")</formula>
    </cfRule>
    <cfRule type="expression" dxfId="777" priority="614" stopIfTrue="1">
      <formula>AND(OR($A531="COMPOSICAO",$A531="INSUMO",$A531&lt;&gt;""),$A531&lt;&gt;"")</formula>
    </cfRule>
  </conditionalFormatting>
  <conditionalFormatting sqref="B531">
    <cfRule type="expression" dxfId="776" priority="611" stopIfTrue="1">
      <formula>AND($A531&lt;&gt;"COMPOSICAO",$A531&lt;&gt;"INSUMO",$A531&lt;&gt;"")</formula>
    </cfRule>
    <cfRule type="expression" dxfId="775" priority="612" stopIfTrue="1">
      <formula>AND(OR($A531="COMPOSICAO",$A531="INSUMO",$A531&lt;&gt;""),$A531&lt;&gt;"")</formula>
    </cfRule>
  </conditionalFormatting>
  <conditionalFormatting sqref="B531">
    <cfRule type="expression" dxfId="774" priority="609" stopIfTrue="1">
      <formula>AND($A531&lt;&gt;"COMPOSICAO",$A531&lt;&gt;"INSUMO",$A531&lt;&gt;"")</formula>
    </cfRule>
    <cfRule type="expression" dxfId="773" priority="610" stopIfTrue="1">
      <formula>AND(OR($A531="COMPOSICAO",$A531="INSUMO",$A531&lt;&gt;""),$A531&lt;&gt;"")</formula>
    </cfRule>
  </conditionalFormatting>
  <conditionalFormatting sqref="B531">
    <cfRule type="expression" dxfId="772" priority="607" stopIfTrue="1">
      <formula>AND($A531&lt;&gt;"COMPOSICAO",$A531&lt;&gt;"INSUMO",$A531&lt;&gt;"")</formula>
    </cfRule>
    <cfRule type="expression" dxfId="771" priority="608" stopIfTrue="1">
      <formula>AND(OR($A531="COMPOSICAO",$A531="INSUMO",$A531&lt;&gt;""),$A531&lt;&gt;"")</formula>
    </cfRule>
  </conditionalFormatting>
  <conditionalFormatting sqref="B531">
    <cfRule type="expression" dxfId="770" priority="605" stopIfTrue="1">
      <formula>AND($A531&lt;&gt;"COMPOSICAO",$A531&lt;&gt;"INSUMO",$A531&lt;&gt;"")</formula>
    </cfRule>
    <cfRule type="expression" dxfId="769" priority="606" stopIfTrue="1">
      <formula>AND(OR($A531="COMPOSICAO",$A531="INSUMO",$A531&lt;&gt;""),$A531&lt;&gt;"")</formula>
    </cfRule>
  </conditionalFormatting>
  <conditionalFormatting sqref="B531">
    <cfRule type="expression" dxfId="768" priority="603" stopIfTrue="1">
      <formula>AND($A531&lt;&gt;"COMPOSICAO",$A531&lt;&gt;"INSUMO",$A531&lt;&gt;"")</formula>
    </cfRule>
    <cfRule type="expression" dxfId="767" priority="604" stopIfTrue="1">
      <formula>AND(OR($A531="COMPOSICAO",$A531="INSUMO",$A531&lt;&gt;""),$A531&lt;&gt;"")</formula>
    </cfRule>
  </conditionalFormatting>
  <conditionalFormatting sqref="B531">
    <cfRule type="expression" dxfId="766" priority="601" stopIfTrue="1">
      <formula>AND($A531&lt;&gt;"COMPOSICAO",$A531&lt;&gt;"INSUMO",$A531&lt;&gt;"")</formula>
    </cfRule>
    <cfRule type="expression" dxfId="765" priority="602" stopIfTrue="1">
      <formula>AND(OR($A531="COMPOSICAO",$A531="INSUMO",$A531&lt;&gt;""),$A531&lt;&gt;"")</formula>
    </cfRule>
  </conditionalFormatting>
  <conditionalFormatting sqref="B531">
    <cfRule type="expression" dxfId="764" priority="599" stopIfTrue="1">
      <formula>AND($A531&lt;&gt;"COMPOSICAO",$A531&lt;&gt;"INSUMO",$A531&lt;&gt;"")</formula>
    </cfRule>
    <cfRule type="expression" dxfId="763" priority="600" stopIfTrue="1">
      <formula>AND(OR($A531="COMPOSICAO",$A531="INSUMO",$A531&lt;&gt;""),$A531&lt;&gt;"")</formula>
    </cfRule>
  </conditionalFormatting>
  <conditionalFormatting sqref="B531">
    <cfRule type="expression" dxfId="762" priority="597" stopIfTrue="1">
      <formula>AND($A531&lt;&gt;"COMPOSICAO",$A531&lt;&gt;"INSUMO",$A531&lt;&gt;"")</formula>
    </cfRule>
    <cfRule type="expression" dxfId="761" priority="598" stopIfTrue="1">
      <formula>AND(OR($A531="COMPOSICAO",$A531="INSUMO",$A531&lt;&gt;""),$A531&lt;&gt;"")</formula>
    </cfRule>
  </conditionalFormatting>
  <conditionalFormatting sqref="B531">
    <cfRule type="expression" dxfId="760" priority="595" stopIfTrue="1">
      <formula>AND($A531&lt;&gt;"COMPOSICAO",$A531&lt;&gt;"INSUMO",$A531&lt;&gt;"")</formula>
    </cfRule>
    <cfRule type="expression" dxfId="759" priority="596" stopIfTrue="1">
      <formula>AND(OR($A531="COMPOSICAO",$A531="INSUMO",$A531&lt;&gt;""),$A531&lt;&gt;"")</formula>
    </cfRule>
  </conditionalFormatting>
  <conditionalFormatting sqref="B531">
    <cfRule type="expression" dxfId="758" priority="593" stopIfTrue="1">
      <formula>AND($A531&lt;&gt;"COMPOSICAO",$A531&lt;&gt;"INSUMO",$A531&lt;&gt;"")</formula>
    </cfRule>
    <cfRule type="expression" dxfId="757" priority="594" stopIfTrue="1">
      <formula>AND(OR($A531="COMPOSICAO",$A531="INSUMO",$A531&lt;&gt;""),$A531&lt;&gt;"")</formula>
    </cfRule>
  </conditionalFormatting>
  <conditionalFormatting sqref="B531">
    <cfRule type="expression" dxfId="756" priority="591" stopIfTrue="1">
      <formula>AND($A531&lt;&gt;"COMPOSICAO",$A531&lt;&gt;"INSUMO",$A531&lt;&gt;"")</formula>
    </cfRule>
    <cfRule type="expression" dxfId="755" priority="592" stopIfTrue="1">
      <formula>AND(OR($A531="COMPOSICAO",$A531="INSUMO",$A531&lt;&gt;""),$A531&lt;&gt;"")</formula>
    </cfRule>
  </conditionalFormatting>
  <conditionalFormatting sqref="B531">
    <cfRule type="expression" dxfId="754" priority="589" stopIfTrue="1">
      <formula>AND($A531&lt;&gt;"COMPOSICAO",$A531&lt;&gt;"INSUMO",$A531&lt;&gt;"")</formula>
    </cfRule>
    <cfRule type="expression" dxfId="753" priority="590" stopIfTrue="1">
      <formula>AND(OR($A531="COMPOSICAO",$A531="INSUMO",$A531&lt;&gt;""),$A531&lt;&gt;"")</formula>
    </cfRule>
  </conditionalFormatting>
  <conditionalFormatting sqref="B531">
    <cfRule type="expression" dxfId="752" priority="587" stopIfTrue="1">
      <formula>AND($A531&lt;&gt;"COMPOSICAO",$A531&lt;&gt;"INSUMO",$A531&lt;&gt;"")</formula>
    </cfRule>
    <cfRule type="expression" dxfId="751" priority="588" stopIfTrue="1">
      <formula>AND(OR($A531="COMPOSICAO",$A531="INSUMO",$A531&lt;&gt;""),$A531&lt;&gt;"")</formula>
    </cfRule>
  </conditionalFormatting>
  <conditionalFormatting sqref="B531">
    <cfRule type="expression" dxfId="750" priority="585" stopIfTrue="1">
      <formula>AND($A531&lt;&gt;"COMPOSICAO",$A531&lt;&gt;"INSUMO",$A531&lt;&gt;"")</formula>
    </cfRule>
    <cfRule type="expression" dxfId="749" priority="586" stopIfTrue="1">
      <formula>AND(OR($A531="COMPOSICAO",$A531="INSUMO",$A531&lt;&gt;""),$A531&lt;&gt;"")</formula>
    </cfRule>
  </conditionalFormatting>
  <conditionalFormatting sqref="B531">
    <cfRule type="expression" dxfId="748" priority="583" stopIfTrue="1">
      <formula>AND($A531&lt;&gt;"COMPOSICAO",$A531&lt;&gt;"INSUMO",$A531&lt;&gt;"")</formula>
    </cfRule>
    <cfRule type="expression" dxfId="747" priority="584" stopIfTrue="1">
      <formula>AND(OR($A531="COMPOSICAO",$A531="INSUMO",$A531&lt;&gt;""),$A531&lt;&gt;"")</formula>
    </cfRule>
  </conditionalFormatting>
  <conditionalFormatting sqref="B531">
    <cfRule type="expression" dxfId="746" priority="581" stopIfTrue="1">
      <formula>AND($A531&lt;&gt;"COMPOSICAO",$A531&lt;&gt;"INSUMO",$A531&lt;&gt;"")</formula>
    </cfRule>
    <cfRule type="expression" dxfId="745" priority="582" stopIfTrue="1">
      <formula>AND(OR($A531="COMPOSICAO",$A531="INSUMO",$A531&lt;&gt;""),$A531&lt;&gt;"")</formula>
    </cfRule>
  </conditionalFormatting>
  <conditionalFormatting sqref="B531">
    <cfRule type="expression" dxfId="744" priority="579" stopIfTrue="1">
      <formula>AND($A531&lt;&gt;"COMPOSICAO",$A531&lt;&gt;"INSUMO",$A531&lt;&gt;"")</formula>
    </cfRule>
    <cfRule type="expression" dxfId="743" priority="580" stopIfTrue="1">
      <formula>AND(OR($A531="COMPOSICAO",$A531="INSUMO",$A531&lt;&gt;""),$A531&lt;&gt;"")</formula>
    </cfRule>
  </conditionalFormatting>
  <conditionalFormatting sqref="B531">
    <cfRule type="expression" dxfId="742" priority="577" stopIfTrue="1">
      <formula>AND($A531&lt;&gt;"COMPOSICAO",$A531&lt;&gt;"INSUMO",$A531&lt;&gt;"")</formula>
    </cfRule>
    <cfRule type="expression" dxfId="741" priority="578" stopIfTrue="1">
      <formula>AND(OR($A531="COMPOSICAO",$A531="INSUMO",$A531&lt;&gt;""),$A531&lt;&gt;"")</formula>
    </cfRule>
  </conditionalFormatting>
  <conditionalFormatting sqref="B531">
    <cfRule type="expression" dxfId="740" priority="575" stopIfTrue="1">
      <formula>AND($A531&lt;&gt;"COMPOSICAO",$A531&lt;&gt;"INSUMO",$A531&lt;&gt;"")</formula>
    </cfRule>
    <cfRule type="expression" dxfId="739" priority="576" stopIfTrue="1">
      <formula>AND(OR($A531="COMPOSICAO",$A531="INSUMO",$A531&lt;&gt;""),$A531&lt;&gt;"")</formula>
    </cfRule>
  </conditionalFormatting>
  <conditionalFormatting sqref="B531">
    <cfRule type="expression" dxfId="738" priority="573" stopIfTrue="1">
      <formula>AND($A531&lt;&gt;"COMPOSICAO",$A531&lt;&gt;"INSUMO",$A531&lt;&gt;"")</formula>
    </cfRule>
    <cfRule type="expression" dxfId="737" priority="574" stopIfTrue="1">
      <formula>AND(OR($A531="COMPOSICAO",$A531="INSUMO",$A531&lt;&gt;""),$A531&lt;&gt;"")</formula>
    </cfRule>
  </conditionalFormatting>
  <conditionalFormatting sqref="B531">
    <cfRule type="expression" dxfId="736" priority="571" stopIfTrue="1">
      <formula>AND($A531&lt;&gt;"COMPOSICAO",$A531&lt;&gt;"INSUMO",$A531&lt;&gt;"")</formula>
    </cfRule>
    <cfRule type="expression" dxfId="735" priority="572" stopIfTrue="1">
      <formula>AND(OR($A531="COMPOSICAO",$A531="INSUMO",$A531&lt;&gt;""),$A531&lt;&gt;"")</formula>
    </cfRule>
  </conditionalFormatting>
  <conditionalFormatting sqref="B531">
    <cfRule type="expression" dxfId="734" priority="569" stopIfTrue="1">
      <formula>AND($A531&lt;&gt;"COMPOSICAO",$A531&lt;&gt;"INSUMO",$A531&lt;&gt;"")</formula>
    </cfRule>
    <cfRule type="expression" dxfId="733" priority="570" stopIfTrue="1">
      <formula>AND(OR($A531="COMPOSICAO",$A531="INSUMO",$A531&lt;&gt;""),$A531&lt;&gt;"")</formula>
    </cfRule>
  </conditionalFormatting>
  <conditionalFormatting sqref="B531">
    <cfRule type="expression" dxfId="732" priority="567" stopIfTrue="1">
      <formula>AND($A531&lt;&gt;"COMPOSICAO",$A531&lt;&gt;"INSUMO",$A531&lt;&gt;"")</formula>
    </cfRule>
    <cfRule type="expression" dxfId="731" priority="568" stopIfTrue="1">
      <formula>AND(OR($A531="COMPOSICAO",$A531="INSUMO",$A531&lt;&gt;""),$A531&lt;&gt;"")</formula>
    </cfRule>
  </conditionalFormatting>
  <conditionalFormatting sqref="B531">
    <cfRule type="expression" dxfId="730" priority="565" stopIfTrue="1">
      <formula>AND($A531&lt;&gt;"COMPOSICAO",$A531&lt;&gt;"INSUMO",$A531&lt;&gt;"")</formula>
    </cfRule>
    <cfRule type="expression" dxfId="729" priority="566" stopIfTrue="1">
      <formula>AND(OR($A531="COMPOSICAO",$A531="INSUMO",$A531&lt;&gt;""),$A531&lt;&gt;"")</formula>
    </cfRule>
  </conditionalFormatting>
  <conditionalFormatting sqref="B531">
    <cfRule type="expression" dxfId="728" priority="563" stopIfTrue="1">
      <formula>AND($A531&lt;&gt;"COMPOSICAO",$A531&lt;&gt;"INSUMO",$A531&lt;&gt;"")</formula>
    </cfRule>
    <cfRule type="expression" dxfId="727" priority="564" stopIfTrue="1">
      <formula>AND(OR($A531="COMPOSICAO",$A531="INSUMO",$A531&lt;&gt;""),$A531&lt;&gt;"")</formula>
    </cfRule>
  </conditionalFormatting>
  <conditionalFormatting sqref="B531">
    <cfRule type="expression" dxfId="726" priority="561" stopIfTrue="1">
      <formula>AND($A531&lt;&gt;"COMPOSICAO",$A531&lt;&gt;"INSUMO",$A531&lt;&gt;"")</formula>
    </cfRule>
    <cfRule type="expression" dxfId="725" priority="562" stopIfTrue="1">
      <formula>AND(OR($A531="COMPOSICAO",$A531="INSUMO",$A531&lt;&gt;""),$A531&lt;&gt;"")</formula>
    </cfRule>
  </conditionalFormatting>
  <conditionalFormatting sqref="B531">
    <cfRule type="expression" dxfId="724" priority="559" stopIfTrue="1">
      <formula>AND($A531&lt;&gt;"COMPOSICAO",$A531&lt;&gt;"INSUMO",$A531&lt;&gt;"")</formula>
    </cfRule>
    <cfRule type="expression" dxfId="723" priority="560" stopIfTrue="1">
      <formula>AND(OR($A531="COMPOSICAO",$A531="INSUMO",$A531&lt;&gt;""),$A531&lt;&gt;"")</formula>
    </cfRule>
  </conditionalFormatting>
  <conditionalFormatting sqref="B531">
    <cfRule type="expression" dxfId="722" priority="557" stopIfTrue="1">
      <formula>AND($A531&lt;&gt;"COMPOSICAO",$A531&lt;&gt;"INSUMO",$A531&lt;&gt;"")</formula>
    </cfRule>
    <cfRule type="expression" dxfId="721" priority="558" stopIfTrue="1">
      <formula>AND(OR($A531="COMPOSICAO",$A531="INSUMO",$A531&lt;&gt;""),$A531&lt;&gt;"")</formula>
    </cfRule>
  </conditionalFormatting>
  <conditionalFormatting sqref="B531">
    <cfRule type="expression" dxfId="720" priority="555" stopIfTrue="1">
      <formula>AND($A531&lt;&gt;"COMPOSICAO",$A531&lt;&gt;"INSUMO",$A531&lt;&gt;"")</formula>
    </cfRule>
    <cfRule type="expression" dxfId="719" priority="556" stopIfTrue="1">
      <formula>AND(OR($A531="COMPOSICAO",$A531="INSUMO",$A531&lt;&gt;""),$A531&lt;&gt;"")</formula>
    </cfRule>
  </conditionalFormatting>
  <conditionalFormatting sqref="B531">
    <cfRule type="expression" dxfId="718" priority="553" stopIfTrue="1">
      <formula>AND($A531&lt;&gt;"COMPOSICAO",$A531&lt;&gt;"INSUMO",$A531&lt;&gt;"")</formula>
    </cfRule>
    <cfRule type="expression" dxfId="717" priority="554" stopIfTrue="1">
      <formula>AND(OR($A531="COMPOSICAO",$A531="INSUMO",$A531&lt;&gt;""),$A531&lt;&gt;"")</formula>
    </cfRule>
  </conditionalFormatting>
  <conditionalFormatting sqref="B531">
    <cfRule type="expression" dxfId="716" priority="551" stopIfTrue="1">
      <formula>AND($A531&lt;&gt;"COMPOSICAO",$A531&lt;&gt;"INSUMO",$A531&lt;&gt;"")</formula>
    </cfRule>
    <cfRule type="expression" dxfId="715" priority="552" stopIfTrue="1">
      <formula>AND(OR($A531="COMPOSICAO",$A531="INSUMO",$A531&lt;&gt;""),$A531&lt;&gt;"")</formula>
    </cfRule>
  </conditionalFormatting>
  <conditionalFormatting sqref="B531">
    <cfRule type="expression" dxfId="714" priority="549" stopIfTrue="1">
      <formula>AND($A531&lt;&gt;"COMPOSICAO",$A531&lt;&gt;"INSUMO",$A531&lt;&gt;"")</formula>
    </cfRule>
    <cfRule type="expression" dxfId="713" priority="550" stopIfTrue="1">
      <formula>AND(OR($A531="COMPOSICAO",$A531="INSUMO",$A531&lt;&gt;""),$A531&lt;&gt;"")</formula>
    </cfRule>
  </conditionalFormatting>
  <conditionalFormatting sqref="B531">
    <cfRule type="expression" dxfId="712" priority="547" stopIfTrue="1">
      <formula>AND($A531&lt;&gt;"COMPOSICAO",$A531&lt;&gt;"INSUMO",$A531&lt;&gt;"")</formula>
    </cfRule>
    <cfRule type="expression" dxfId="711" priority="548" stopIfTrue="1">
      <formula>AND(OR($A531="COMPOSICAO",$A531="INSUMO",$A531&lt;&gt;""),$A531&lt;&gt;"")</formula>
    </cfRule>
  </conditionalFormatting>
  <conditionalFormatting sqref="B531">
    <cfRule type="expression" dxfId="710" priority="545" stopIfTrue="1">
      <formula>AND($A531&lt;&gt;"COMPOSICAO",$A531&lt;&gt;"INSUMO",$A531&lt;&gt;"")</formula>
    </cfRule>
    <cfRule type="expression" dxfId="709" priority="546" stopIfTrue="1">
      <formula>AND(OR($A531="COMPOSICAO",$A531="INSUMO",$A531&lt;&gt;""),$A531&lt;&gt;"")</formula>
    </cfRule>
  </conditionalFormatting>
  <conditionalFormatting sqref="B531">
    <cfRule type="expression" dxfId="708" priority="543" stopIfTrue="1">
      <formula>AND($A531&lt;&gt;"COMPOSICAO",$A531&lt;&gt;"INSUMO",$A531&lt;&gt;"")</formula>
    </cfRule>
    <cfRule type="expression" dxfId="707" priority="544" stopIfTrue="1">
      <formula>AND(OR($A531="COMPOSICAO",$A531="INSUMO",$A531&lt;&gt;""),$A531&lt;&gt;"")</formula>
    </cfRule>
  </conditionalFormatting>
  <conditionalFormatting sqref="B531">
    <cfRule type="expression" dxfId="706" priority="541" stopIfTrue="1">
      <formula>AND($A531&lt;&gt;"COMPOSICAO",$A531&lt;&gt;"INSUMO",$A531&lt;&gt;"")</formula>
    </cfRule>
    <cfRule type="expression" dxfId="705" priority="542" stopIfTrue="1">
      <formula>AND(OR($A531="COMPOSICAO",$A531="INSUMO",$A531&lt;&gt;""),$A531&lt;&gt;"")</formula>
    </cfRule>
  </conditionalFormatting>
  <conditionalFormatting sqref="B531">
    <cfRule type="expression" dxfId="704" priority="539" stopIfTrue="1">
      <formula>AND($A531&lt;&gt;"COMPOSICAO",$A531&lt;&gt;"INSUMO",$A531&lt;&gt;"")</formula>
    </cfRule>
    <cfRule type="expression" dxfId="703" priority="540" stopIfTrue="1">
      <formula>AND(OR($A531="COMPOSICAO",$A531="INSUMO",$A531&lt;&gt;""),$A531&lt;&gt;"")</formula>
    </cfRule>
  </conditionalFormatting>
  <conditionalFormatting sqref="B531">
    <cfRule type="expression" dxfId="702" priority="537" stopIfTrue="1">
      <formula>AND($A531&lt;&gt;"COMPOSICAO",$A531&lt;&gt;"INSUMO",$A531&lt;&gt;"")</formula>
    </cfRule>
    <cfRule type="expression" dxfId="701" priority="538" stopIfTrue="1">
      <formula>AND(OR($A531="COMPOSICAO",$A531="INSUMO",$A531&lt;&gt;""),$A531&lt;&gt;"")</formula>
    </cfRule>
  </conditionalFormatting>
  <conditionalFormatting sqref="B531">
    <cfRule type="expression" dxfId="700" priority="535" stopIfTrue="1">
      <formula>AND($A531&lt;&gt;"COMPOSICAO",$A531&lt;&gt;"INSUMO",$A531&lt;&gt;"")</formula>
    </cfRule>
    <cfRule type="expression" dxfId="699" priority="536" stopIfTrue="1">
      <formula>AND(OR($A531="COMPOSICAO",$A531="INSUMO",$A531&lt;&gt;""),$A531&lt;&gt;"")</formula>
    </cfRule>
  </conditionalFormatting>
  <conditionalFormatting sqref="B531">
    <cfRule type="expression" dxfId="698" priority="533" stopIfTrue="1">
      <formula>AND($A531&lt;&gt;"COMPOSICAO",$A531&lt;&gt;"INSUMO",$A531&lt;&gt;"")</formula>
    </cfRule>
    <cfRule type="expression" dxfId="697" priority="534" stopIfTrue="1">
      <formula>AND(OR($A531="COMPOSICAO",$A531="INSUMO",$A531&lt;&gt;""),$A531&lt;&gt;"")</formula>
    </cfRule>
  </conditionalFormatting>
  <conditionalFormatting sqref="B531">
    <cfRule type="expression" dxfId="696" priority="531" stopIfTrue="1">
      <formula>AND($A531&lt;&gt;"COMPOSICAO",$A531&lt;&gt;"INSUMO",$A531&lt;&gt;"")</formula>
    </cfRule>
    <cfRule type="expression" dxfId="695" priority="532" stopIfTrue="1">
      <formula>AND(OR($A531="COMPOSICAO",$A531="INSUMO",$A531&lt;&gt;""),$A531&lt;&gt;"")</formula>
    </cfRule>
  </conditionalFormatting>
  <conditionalFormatting sqref="B531">
    <cfRule type="expression" dxfId="694" priority="529" stopIfTrue="1">
      <formula>AND($A531&lt;&gt;"COMPOSICAO",$A531&lt;&gt;"INSUMO",$A531&lt;&gt;"")</formula>
    </cfRule>
    <cfRule type="expression" dxfId="693" priority="530" stopIfTrue="1">
      <formula>AND(OR($A531="COMPOSICAO",$A531="INSUMO",$A531&lt;&gt;""),$A531&lt;&gt;"")</formula>
    </cfRule>
  </conditionalFormatting>
  <conditionalFormatting sqref="B531">
    <cfRule type="expression" dxfId="692" priority="527" stopIfTrue="1">
      <formula>AND($A531&lt;&gt;"COMPOSICAO",$A531&lt;&gt;"INSUMO",$A531&lt;&gt;"")</formula>
    </cfRule>
    <cfRule type="expression" dxfId="691" priority="528" stopIfTrue="1">
      <formula>AND(OR($A531="COMPOSICAO",$A531="INSUMO",$A531&lt;&gt;""),$A531&lt;&gt;"")</formula>
    </cfRule>
  </conditionalFormatting>
  <conditionalFormatting sqref="B531">
    <cfRule type="expression" dxfId="690" priority="525" stopIfTrue="1">
      <formula>AND($A531&lt;&gt;"COMPOSICAO",$A531&lt;&gt;"INSUMO",$A531&lt;&gt;"")</formula>
    </cfRule>
    <cfRule type="expression" dxfId="689" priority="526" stopIfTrue="1">
      <formula>AND(OR($A531="COMPOSICAO",$A531="INSUMO",$A531&lt;&gt;""),$A531&lt;&gt;"")</formula>
    </cfRule>
  </conditionalFormatting>
  <conditionalFormatting sqref="B531">
    <cfRule type="expression" dxfId="688" priority="523" stopIfTrue="1">
      <formula>AND($A531&lt;&gt;"COMPOSICAO",$A531&lt;&gt;"INSUMO",$A531&lt;&gt;"")</formula>
    </cfRule>
    <cfRule type="expression" dxfId="687" priority="524" stopIfTrue="1">
      <formula>AND(OR($A531="COMPOSICAO",$A531="INSUMO",$A531&lt;&gt;""),$A531&lt;&gt;"")</formula>
    </cfRule>
  </conditionalFormatting>
  <conditionalFormatting sqref="B531">
    <cfRule type="expression" dxfId="686" priority="521" stopIfTrue="1">
      <formula>AND($A531&lt;&gt;"COMPOSICAO",$A531&lt;&gt;"INSUMO",$A531&lt;&gt;"")</formula>
    </cfRule>
    <cfRule type="expression" dxfId="685" priority="522" stopIfTrue="1">
      <formula>AND(OR($A531="COMPOSICAO",$A531="INSUMO",$A531&lt;&gt;""),$A531&lt;&gt;"")</formula>
    </cfRule>
  </conditionalFormatting>
  <conditionalFormatting sqref="B531">
    <cfRule type="expression" dxfId="684" priority="519" stopIfTrue="1">
      <formula>AND($A531&lt;&gt;"COMPOSICAO",$A531&lt;&gt;"INSUMO",$A531&lt;&gt;"")</formula>
    </cfRule>
    <cfRule type="expression" dxfId="683" priority="520" stopIfTrue="1">
      <formula>AND(OR($A531="COMPOSICAO",$A531="INSUMO",$A531&lt;&gt;""),$A531&lt;&gt;"")</formula>
    </cfRule>
  </conditionalFormatting>
  <conditionalFormatting sqref="B531">
    <cfRule type="expression" dxfId="682" priority="517" stopIfTrue="1">
      <formula>AND($A531&lt;&gt;"COMPOSICAO",$A531&lt;&gt;"INSUMO",$A531&lt;&gt;"")</formula>
    </cfRule>
    <cfRule type="expression" dxfId="681" priority="518" stopIfTrue="1">
      <formula>AND(OR($A531="COMPOSICAO",$A531="INSUMO",$A531&lt;&gt;""),$A531&lt;&gt;"")</formula>
    </cfRule>
  </conditionalFormatting>
  <conditionalFormatting sqref="B531">
    <cfRule type="expression" dxfId="680" priority="515" stopIfTrue="1">
      <formula>AND($A531&lt;&gt;"COMPOSICAO",$A531&lt;&gt;"INSUMO",$A531&lt;&gt;"")</formula>
    </cfRule>
    <cfRule type="expression" dxfId="679" priority="516" stopIfTrue="1">
      <formula>AND(OR($A531="COMPOSICAO",$A531="INSUMO",$A531&lt;&gt;""),$A531&lt;&gt;"")</formula>
    </cfRule>
  </conditionalFormatting>
  <conditionalFormatting sqref="B531">
    <cfRule type="expression" dxfId="678" priority="513" stopIfTrue="1">
      <formula>AND($A531&lt;&gt;"COMPOSICAO",$A531&lt;&gt;"INSUMO",$A531&lt;&gt;"")</formula>
    </cfRule>
    <cfRule type="expression" dxfId="677" priority="514" stopIfTrue="1">
      <formula>AND(OR($A531="COMPOSICAO",$A531="INSUMO",$A531&lt;&gt;""),$A531&lt;&gt;"")</formula>
    </cfRule>
  </conditionalFormatting>
  <conditionalFormatting sqref="B531">
    <cfRule type="expression" dxfId="676" priority="511" stopIfTrue="1">
      <formula>AND($A531&lt;&gt;"COMPOSICAO",$A531&lt;&gt;"INSUMO",$A531&lt;&gt;"")</formula>
    </cfRule>
    <cfRule type="expression" dxfId="675" priority="512" stopIfTrue="1">
      <formula>AND(OR($A531="COMPOSICAO",$A531="INSUMO",$A531&lt;&gt;""),$A531&lt;&gt;"")</formula>
    </cfRule>
  </conditionalFormatting>
  <conditionalFormatting sqref="B531">
    <cfRule type="expression" dxfId="674" priority="509" stopIfTrue="1">
      <formula>AND($A531&lt;&gt;"COMPOSICAO",$A531&lt;&gt;"INSUMO",$A531&lt;&gt;"")</formula>
    </cfRule>
    <cfRule type="expression" dxfId="673" priority="510" stopIfTrue="1">
      <formula>AND(OR($A531="COMPOSICAO",$A531="INSUMO",$A531&lt;&gt;""),$A531&lt;&gt;"")</formula>
    </cfRule>
  </conditionalFormatting>
  <conditionalFormatting sqref="B531">
    <cfRule type="expression" dxfId="672" priority="507" stopIfTrue="1">
      <formula>AND($A531&lt;&gt;"COMPOSICAO",$A531&lt;&gt;"INSUMO",$A531&lt;&gt;"")</formula>
    </cfRule>
    <cfRule type="expression" dxfId="671" priority="508" stopIfTrue="1">
      <formula>AND(OR($A531="COMPOSICAO",$A531="INSUMO",$A531&lt;&gt;""),$A531&lt;&gt;"")</formula>
    </cfRule>
  </conditionalFormatting>
  <conditionalFormatting sqref="B531">
    <cfRule type="expression" dxfId="670" priority="501" stopIfTrue="1">
      <formula>AND($A531&lt;&gt;"COMPOSICAO",$A531&lt;&gt;"INSUMO",$A531&lt;&gt;"")</formula>
    </cfRule>
    <cfRule type="expression" dxfId="669" priority="502" stopIfTrue="1">
      <formula>AND(OR($A531="COMPOSICAO",$A531="INSUMO",$A531&lt;&gt;""),$A531&lt;&gt;"")</formula>
    </cfRule>
  </conditionalFormatting>
  <conditionalFormatting sqref="B531">
    <cfRule type="expression" dxfId="668" priority="499" stopIfTrue="1">
      <formula>AND($A531&lt;&gt;"COMPOSICAO",$A531&lt;&gt;"INSUMO",$A531&lt;&gt;"")</formula>
    </cfRule>
    <cfRule type="expression" dxfId="667" priority="500" stopIfTrue="1">
      <formula>AND(OR($A531="COMPOSICAO",$A531="INSUMO",$A531&lt;&gt;""),$A531&lt;&gt;"")</formula>
    </cfRule>
  </conditionalFormatting>
  <conditionalFormatting sqref="B531">
    <cfRule type="expression" dxfId="666" priority="497" stopIfTrue="1">
      <formula>AND($A531&lt;&gt;"COMPOSICAO",$A531&lt;&gt;"INSUMO",$A531&lt;&gt;"")</formula>
    </cfRule>
    <cfRule type="expression" dxfId="665" priority="498" stopIfTrue="1">
      <formula>AND(OR($A531="COMPOSICAO",$A531="INSUMO",$A531&lt;&gt;""),$A531&lt;&gt;"")</formula>
    </cfRule>
  </conditionalFormatting>
  <conditionalFormatting sqref="B531">
    <cfRule type="expression" dxfId="664" priority="495" stopIfTrue="1">
      <formula>AND($A531&lt;&gt;"COMPOSICAO",$A531&lt;&gt;"INSUMO",$A531&lt;&gt;"")</formula>
    </cfRule>
    <cfRule type="expression" dxfId="663" priority="496" stopIfTrue="1">
      <formula>AND(OR($A531="COMPOSICAO",$A531="INSUMO",$A531&lt;&gt;""),$A531&lt;&gt;"")</formula>
    </cfRule>
  </conditionalFormatting>
  <conditionalFormatting sqref="B531">
    <cfRule type="expression" dxfId="662" priority="493" stopIfTrue="1">
      <formula>AND($A531&lt;&gt;"COMPOSICAO",$A531&lt;&gt;"INSUMO",$A531&lt;&gt;"")</formula>
    </cfRule>
    <cfRule type="expression" dxfId="661" priority="494" stopIfTrue="1">
      <formula>AND(OR($A531="COMPOSICAO",$A531="INSUMO",$A531&lt;&gt;""),$A531&lt;&gt;"")</formula>
    </cfRule>
  </conditionalFormatting>
  <conditionalFormatting sqref="B531">
    <cfRule type="expression" dxfId="660" priority="491" stopIfTrue="1">
      <formula>AND($A531&lt;&gt;"COMPOSICAO",$A531&lt;&gt;"INSUMO",$A531&lt;&gt;"")</formula>
    </cfRule>
    <cfRule type="expression" dxfId="659" priority="492" stopIfTrue="1">
      <formula>AND(OR($A531="COMPOSICAO",$A531="INSUMO",$A531&lt;&gt;""),$A531&lt;&gt;"")</formula>
    </cfRule>
  </conditionalFormatting>
  <conditionalFormatting sqref="B531">
    <cfRule type="expression" dxfId="658" priority="489" stopIfTrue="1">
      <formula>AND($A531&lt;&gt;"COMPOSICAO",$A531&lt;&gt;"INSUMO",$A531&lt;&gt;"")</formula>
    </cfRule>
    <cfRule type="expression" dxfId="657" priority="490" stopIfTrue="1">
      <formula>AND(OR($A531="COMPOSICAO",$A531="INSUMO",$A531&lt;&gt;""),$A531&lt;&gt;"")</formula>
    </cfRule>
  </conditionalFormatting>
  <conditionalFormatting sqref="B531">
    <cfRule type="expression" dxfId="656" priority="487" stopIfTrue="1">
      <formula>AND($A531&lt;&gt;"COMPOSICAO",$A531&lt;&gt;"INSUMO",$A531&lt;&gt;"")</formula>
    </cfRule>
    <cfRule type="expression" dxfId="655" priority="488" stopIfTrue="1">
      <formula>AND(OR($A531="COMPOSICAO",$A531="INSUMO",$A531&lt;&gt;""),$A531&lt;&gt;"")</formula>
    </cfRule>
  </conditionalFormatting>
  <conditionalFormatting sqref="B531">
    <cfRule type="expression" dxfId="654" priority="485" stopIfTrue="1">
      <formula>AND($A531&lt;&gt;"COMPOSICAO",$A531&lt;&gt;"INSUMO",$A531&lt;&gt;"")</formula>
    </cfRule>
    <cfRule type="expression" dxfId="653" priority="486" stopIfTrue="1">
      <formula>AND(OR($A531="COMPOSICAO",$A531="INSUMO",$A531&lt;&gt;""),$A531&lt;&gt;"")</formula>
    </cfRule>
  </conditionalFormatting>
  <conditionalFormatting sqref="B531">
    <cfRule type="expression" dxfId="652" priority="483" stopIfTrue="1">
      <formula>AND($A531&lt;&gt;"COMPOSICAO",$A531&lt;&gt;"INSUMO",$A531&lt;&gt;"")</formula>
    </cfRule>
    <cfRule type="expression" dxfId="651" priority="484" stopIfTrue="1">
      <formula>AND(OR($A531="COMPOSICAO",$A531="INSUMO",$A531&lt;&gt;""),$A531&lt;&gt;"")</formula>
    </cfRule>
  </conditionalFormatting>
  <conditionalFormatting sqref="B531">
    <cfRule type="expression" dxfId="650" priority="481" stopIfTrue="1">
      <formula>AND($A531&lt;&gt;"COMPOSICAO",$A531&lt;&gt;"INSUMO",$A531&lt;&gt;"")</formula>
    </cfRule>
    <cfRule type="expression" dxfId="649" priority="482" stopIfTrue="1">
      <formula>AND(OR($A531="COMPOSICAO",$A531="INSUMO",$A531&lt;&gt;""),$A531&lt;&gt;"")</formula>
    </cfRule>
  </conditionalFormatting>
  <conditionalFormatting sqref="B531">
    <cfRule type="expression" dxfId="648" priority="479" stopIfTrue="1">
      <formula>AND($A531&lt;&gt;"COMPOSICAO",$A531&lt;&gt;"INSUMO",$A531&lt;&gt;"")</formula>
    </cfRule>
    <cfRule type="expression" dxfId="647" priority="480" stopIfTrue="1">
      <formula>AND(OR($A531="COMPOSICAO",$A531="INSUMO",$A531&lt;&gt;""),$A531&lt;&gt;"")</formula>
    </cfRule>
  </conditionalFormatting>
  <conditionalFormatting sqref="B531">
    <cfRule type="expression" dxfId="646" priority="477" stopIfTrue="1">
      <formula>AND($A531&lt;&gt;"COMPOSICAO",$A531&lt;&gt;"INSUMO",$A531&lt;&gt;"")</formula>
    </cfRule>
    <cfRule type="expression" dxfId="645" priority="478" stopIfTrue="1">
      <formula>AND(OR($A531="COMPOSICAO",$A531="INSUMO",$A531&lt;&gt;""),$A531&lt;&gt;"")</formula>
    </cfRule>
  </conditionalFormatting>
  <conditionalFormatting sqref="B531">
    <cfRule type="expression" dxfId="644" priority="475" stopIfTrue="1">
      <formula>AND($A531&lt;&gt;"COMPOSICAO",$A531&lt;&gt;"INSUMO",$A531&lt;&gt;"")</formula>
    </cfRule>
    <cfRule type="expression" dxfId="643" priority="476" stopIfTrue="1">
      <formula>AND(OR($A531="COMPOSICAO",$A531="INSUMO",$A531&lt;&gt;""),$A531&lt;&gt;"")</formula>
    </cfRule>
  </conditionalFormatting>
  <conditionalFormatting sqref="B531">
    <cfRule type="expression" dxfId="642" priority="473" stopIfTrue="1">
      <formula>AND($A531&lt;&gt;"COMPOSICAO",$A531&lt;&gt;"INSUMO",$A531&lt;&gt;"")</formula>
    </cfRule>
    <cfRule type="expression" dxfId="641" priority="474" stopIfTrue="1">
      <formula>AND(OR($A531="COMPOSICAO",$A531="INSUMO",$A531&lt;&gt;""),$A531&lt;&gt;"")</formula>
    </cfRule>
  </conditionalFormatting>
  <conditionalFormatting sqref="B531">
    <cfRule type="expression" dxfId="640" priority="471" stopIfTrue="1">
      <formula>AND($A531&lt;&gt;"COMPOSICAO",$A531&lt;&gt;"INSUMO",$A531&lt;&gt;"")</formula>
    </cfRule>
    <cfRule type="expression" dxfId="639" priority="472" stopIfTrue="1">
      <formula>AND(OR($A531="COMPOSICAO",$A531="INSUMO",$A531&lt;&gt;""),$A531&lt;&gt;"")</formula>
    </cfRule>
  </conditionalFormatting>
  <conditionalFormatting sqref="B531">
    <cfRule type="expression" dxfId="638" priority="469" stopIfTrue="1">
      <formula>AND($A531&lt;&gt;"COMPOSICAO",$A531&lt;&gt;"INSUMO",$A531&lt;&gt;"")</formula>
    </cfRule>
    <cfRule type="expression" dxfId="637" priority="470" stopIfTrue="1">
      <formula>AND(OR($A531="COMPOSICAO",$A531="INSUMO",$A531&lt;&gt;""),$A531&lt;&gt;"")</formula>
    </cfRule>
  </conditionalFormatting>
  <conditionalFormatting sqref="B531">
    <cfRule type="expression" dxfId="636" priority="467" stopIfTrue="1">
      <formula>AND($A531&lt;&gt;"COMPOSICAO",$A531&lt;&gt;"INSUMO",$A531&lt;&gt;"")</formula>
    </cfRule>
    <cfRule type="expression" dxfId="635" priority="468" stopIfTrue="1">
      <formula>AND(OR($A531="COMPOSICAO",$A531="INSUMO",$A531&lt;&gt;""),$A531&lt;&gt;"")</formula>
    </cfRule>
  </conditionalFormatting>
  <conditionalFormatting sqref="B531">
    <cfRule type="expression" dxfId="634" priority="465" stopIfTrue="1">
      <formula>AND($A531&lt;&gt;"COMPOSICAO",$A531&lt;&gt;"INSUMO",$A531&lt;&gt;"")</formula>
    </cfRule>
    <cfRule type="expression" dxfId="633" priority="466" stopIfTrue="1">
      <formula>AND(OR($A531="COMPOSICAO",$A531="INSUMO",$A531&lt;&gt;""),$A531&lt;&gt;"")</formula>
    </cfRule>
  </conditionalFormatting>
  <conditionalFormatting sqref="B531">
    <cfRule type="expression" dxfId="632" priority="463" stopIfTrue="1">
      <formula>AND($A531&lt;&gt;"COMPOSICAO",$A531&lt;&gt;"INSUMO",$A531&lt;&gt;"")</formula>
    </cfRule>
    <cfRule type="expression" dxfId="631" priority="464" stopIfTrue="1">
      <formula>AND(OR($A531="COMPOSICAO",$A531="INSUMO",$A531&lt;&gt;""),$A531&lt;&gt;"")</formula>
    </cfRule>
  </conditionalFormatting>
  <conditionalFormatting sqref="B531">
    <cfRule type="expression" dxfId="630" priority="461" stopIfTrue="1">
      <formula>AND($A531&lt;&gt;"COMPOSICAO",$A531&lt;&gt;"INSUMO",$A531&lt;&gt;"")</formula>
    </cfRule>
    <cfRule type="expression" dxfId="629" priority="462" stopIfTrue="1">
      <formula>AND(OR($A531="COMPOSICAO",$A531="INSUMO",$A531&lt;&gt;""),$A531&lt;&gt;"")</formula>
    </cfRule>
  </conditionalFormatting>
  <conditionalFormatting sqref="B531">
    <cfRule type="expression" dxfId="628" priority="459" stopIfTrue="1">
      <formula>AND($A531&lt;&gt;"COMPOSICAO",$A531&lt;&gt;"INSUMO",$A531&lt;&gt;"")</formula>
    </cfRule>
    <cfRule type="expression" dxfId="627" priority="460" stopIfTrue="1">
      <formula>AND(OR($A531="COMPOSICAO",$A531="INSUMO",$A531&lt;&gt;""),$A531&lt;&gt;"")</formula>
    </cfRule>
  </conditionalFormatting>
  <conditionalFormatting sqref="B531">
    <cfRule type="expression" dxfId="626" priority="457" stopIfTrue="1">
      <formula>AND($A531&lt;&gt;"COMPOSICAO",$A531&lt;&gt;"INSUMO",$A531&lt;&gt;"")</formula>
    </cfRule>
    <cfRule type="expression" dxfId="625" priority="458" stopIfTrue="1">
      <formula>AND(OR($A531="COMPOSICAO",$A531="INSUMO",$A531&lt;&gt;""),$A531&lt;&gt;"")</formula>
    </cfRule>
  </conditionalFormatting>
  <conditionalFormatting sqref="B531">
    <cfRule type="expression" dxfId="624" priority="455" stopIfTrue="1">
      <formula>AND($A531&lt;&gt;"COMPOSICAO",$A531&lt;&gt;"INSUMO",$A531&lt;&gt;"")</formula>
    </cfRule>
    <cfRule type="expression" dxfId="623" priority="456" stopIfTrue="1">
      <formula>AND(OR($A531="COMPOSICAO",$A531="INSUMO",$A531&lt;&gt;""),$A531&lt;&gt;"")</formula>
    </cfRule>
  </conditionalFormatting>
  <conditionalFormatting sqref="B531">
    <cfRule type="expression" dxfId="622" priority="453" stopIfTrue="1">
      <formula>AND($A531&lt;&gt;"COMPOSICAO",$A531&lt;&gt;"INSUMO",$A531&lt;&gt;"")</formula>
    </cfRule>
    <cfRule type="expression" dxfId="621" priority="454" stopIfTrue="1">
      <formula>AND(OR($A531="COMPOSICAO",$A531="INSUMO",$A531&lt;&gt;""),$A531&lt;&gt;"")</formula>
    </cfRule>
  </conditionalFormatting>
  <conditionalFormatting sqref="B531">
    <cfRule type="expression" dxfId="620" priority="451" stopIfTrue="1">
      <formula>AND($A531&lt;&gt;"COMPOSICAO",$A531&lt;&gt;"INSUMO",$A531&lt;&gt;"")</formula>
    </cfRule>
    <cfRule type="expression" dxfId="619" priority="452" stopIfTrue="1">
      <formula>AND(OR($A531="COMPOSICAO",$A531="INSUMO",$A531&lt;&gt;""),$A531&lt;&gt;"")</formula>
    </cfRule>
  </conditionalFormatting>
  <conditionalFormatting sqref="B531">
    <cfRule type="expression" dxfId="618" priority="449" stopIfTrue="1">
      <formula>AND($A531&lt;&gt;"COMPOSICAO",$A531&lt;&gt;"INSUMO",$A531&lt;&gt;"")</formula>
    </cfRule>
    <cfRule type="expression" dxfId="617" priority="450" stopIfTrue="1">
      <formula>AND(OR($A531="COMPOSICAO",$A531="INSUMO",$A531&lt;&gt;""),$A531&lt;&gt;"")</formula>
    </cfRule>
  </conditionalFormatting>
  <conditionalFormatting sqref="B531">
    <cfRule type="expression" dxfId="616" priority="447" stopIfTrue="1">
      <formula>AND($A531&lt;&gt;"COMPOSICAO",$A531&lt;&gt;"INSUMO",$A531&lt;&gt;"")</formula>
    </cfRule>
    <cfRule type="expression" dxfId="615" priority="448" stopIfTrue="1">
      <formula>AND(OR($A531="COMPOSICAO",$A531="INSUMO",$A531&lt;&gt;""),$A531&lt;&gt;"")</formula>
    </cfRule>
  </conditionalFormatting>
  <conditionalFormatting sqref="B531">
    <cfRule type="expression" dxfId="614" priority="445" stopIfTrue="1">
      <formula>AND($A531&lt;&gt;"COMPOSICAO",$A531&lt;&gt;"INSUMO",$A531&lt;&gt;"")</formula>
    </cfRule>
    <cfRule type="expression" dxfId="613" priority="446" stopIfTrue="1">
      <formula>AND(OR($A531="COMPOSICAO",$A531="INSUMO",$A531&lt;&gt;""),$A531&lt;&gt;"")</formula>
    </cfRule>
  </conditionalFormatting>
  <conditionalFormatting sqref="B531">
    <cfRule type="expression" dxfId="612" priority="443" stopIfTrue="1">
      <formula>AND($A531&lt;&gt;"COMPOSICAO",$A531&lt;&gt;"INSUMO",$A531&lt;&gt;"")</formula>
    </cfRule>
    <cfRule type="expression" dxfId="611" priority="444" stopIfTrue="1">
      <formula>AND(OR($A531="COMPOSICAO",$A531="INSUMO",$A531&lt;&gt;""),$A531&lt;&gt;"")</formula>
    </cfRule>
  </conditionalFormatting>
  <conditionalFormatting sqref="B531">
    <cfRule type="expression" dxfId="610" priority="441" stopIfTrue="1">
      <formula>AND($A531&lt;&gt;"COMPOSICAO",$A531&lt;&gt;"INSUMO",$A531&lt;&gt;"")</formula>
    </cfRule>
    <cfRule type="expression" dxfId="609" priority="442" stopIfTrue="1">
      <formula>AND(OR($A531="COMPOSICAO",$A531="INSUMO",$A531&lt;&gt;""),$A531&lt;&gt;"")</formula>
    </cfRule>
  </conditionalFormatting>
  <conditionalFormatting sqref="B531">
    <cfRule type="expression" dxfId="608" priority="439" stopIfTrue="1">
      <formula>AND($A531&lt;&gt;"COMPOSICAO",$A531&lt;&gt;"INSUMO",$A531&lt;&gt;"")</formula>
    </cfRule>
    <cfRule type="expression" dxfId="607" priority="440" stopIfTrue="1">
      <formula>AND(OR($A531="COMPOSICAO",$A531="INSUMO",$A531&lt;&gt;""),$A531&lt;&gt;"")</formula>
    </cfRule>
  </conditionalFormatting>
  <conditionalFormatting sqref="B531">
    <cfRule type="expression" dxfId="606" priority="437" stopIfTrue="1">
      <formula>AND($A531&lt;&gt;"COMPOSICAO",$A531&lt;&gt;"INSUMO",$A531&lt;&gt;"")</formula>
    </cfRule>
    <cfRule type="expression" dxfId="605" priority="438" stopIfTrue="1">
      <formula>AND(OR($A531="COMPOSICAO",$A531="INSUMO",$A531&lt;&gt;""),$A531&lt;&gt;"")</formula>
    </cfRule>
  </conditionalFormatting>
  <conditionalFormatting sqref="B531">
    <cfRule type="expression" dxfId="604" priority="435" stopIfTrue="1">
      <formula>AND($A531&lt;&gt;"COMPOSICAO",$A531&lt;&gt;"INSUMO",$A531&lt;&gt;"")</formula>
    </cfRule>
    <cfRule type="expression" dxfId="603" priority="436" stopIfTrue="1">
      <formula>AND(OR($A531="COMPOSICAO",$A531="INSUMO",$A531&lt;&gt;""),$A531&lt;&gt;"")</formula>
    </cfRule>
  </conditionalFormatting>
  <conditionalFormatting sqref="B531">
    <cfRule type="expression" dxfId="602" priority="433" stopIfTrue="1">
      <formula>AND($A531&lt;&gt;"COMPOSICAO",$A531&lt;&gt;"INSUMO",$A531&lt;&gt;"")</formula>
    </cfRule>
    <cfRule type="expression" dxfId="601" priority="434" stopIfTrue="1">
      <formula>AND(OR($A531="COMPOSICAO",$A531="INSUMO",$A531&lt;&gt;""),$A531&lt;&gt;"")</formula>
    </cfRule>
  </conditionalFormatting>
  <conditionalFormatting sqref="B531">
    <cfRule type="expression" dxfId="600" priority="431" stopIfTrue="1">
      <formula>AND($A531&lt;&gt;"COMPOSICAO",$A531&lt;&gt;"INSUMO",$A531&lt;&gt;"")</formula>
    </cfRule>
    <cfRule type="expression" dxfId="599" priority="432" stopIfTrue="1">
      <formula>AND(OR($A531="COMPOSICAO",$A531="INSUMO",$A531&lt;&gt;""),$A531&lt;&gt;"")</formula>
    </cfRule>
  </conditionalFormatting>
  <conditionalFormatting sqref="B531">
    <cfRule type="expression" dxfId="598" priority="429" stopIfTrue="1">
      <formula>AND($A531&lt;&gt;"COMPOSICAO",$A531&lt;&gt;"INSUMO",$A531&lt;&gt;"")</formula>
    </cfRule>
    <cfRule type="expression" dxfId="597" priority="430" stopIfTrue="1">
      <formula>AND(OR($A531="COMPOSICAO",$A531="INSUMO",$A531&lt;&gt;""),$A531&lt;&gt;"")</formula>
    </cfRule>
  </conditionalFormatting>
  <conditionalFormatting sqref="B531">
    <cfRule type="expression" dxfId="596" priority="427" stopIfTrue="1">
      <formula>AND($A531&lt;&gt;"COMPOSICAO",$A531&lt;&gt;"INSUMO",$A531&lt;&gt;"")</formula>
    </cfRule>
    <cfRule type="expression" dxfId="595" priority="428" stopIfTrue="1">
      <formula>AND(OR($A531="COMPOSICAO",$A531="INSUMO",$A531&lt;&gt;""),$A531&lt;&gt;"")</formula>
    </cfRule>
  </conditionalFormatting>
  <conditionalFormatting sqref="B531">
    <cfRule type="expression" dxfId="594" priority="425" stopIfTrue="1">
      <formula>AND($A531&lt;&gt;"COMPOSICAO",$A531&lt;&gt;"INSUMO",$A531&lt;&gt;"")</formula>
    </cfRule>
    <cfRule type="expression" dxfId="593" priority="426" stopIfTrue="1">
      <formula>AND(OR($A531="COMPOSICAO",$A531="INSUMO",$A531&lt;&gt;""),$A531&lt;&gt;"")</formula>
    </cfRule>
  </conditionalFormatting>
  <conditionalFormatting sqref="B531">
    <cfRule type="expression" dxfId="592" priority="423" stopIfTrue="1">
      <formula>AND($A531&lt;&gt;"COMPOSICAO",$A531&lt;&gt;"INSUMO",$A531&lt;&gt;"")</formula>
    </cfRule>
    <cfRule type="expression" dxfId="591" priority="424" stopIfTrue="1">
      <formula>AND(OR($A531="COMPOSICAO",$A531="INSUMO",$A531&lt;&gt;""),$A531&lt;&gt;"")</formula>
    </cfRule>
  </conditionalFormatting>
  <conditionalFormatting sqref="B531">
    <cfRule type="expression" dxfId="590" priority="421" stopIfTrue="1">
      <formula>AND($A531&lt;&gt;"COMPOSICAO",$A531&lt;&gt;"INSUMO",$A531&lt;&gt;"")</formula>
    </cfRule>
    <cfRule type="expression" dxfId="589" priority="422" stopIfTrue="1">
      <formula>AND(OR($A531="COMPOSICAO",$A531="INSUMO",$A531&lt;&gt;""),$A531&lt;&gt;"")</formula>
    </cfRule>
  </conditionalFormatting>
  <conditionalFormatting sqref="B531">
    <cfRule type="expression" dxfId="588" priority="419" stopIfTrue="1">
      <formula>AND($A531&lt;&gt;"COMPOSICAO",$A531&lt;&gt;"INSUMO",$A531&lt;&gt;"")</formula>
    </cfRule>
    <cfRule type="expression" dxfId="587" priority="420" stopIfTrue="1">
      <formula>AND(OR($A531="COMPOSICAO",$A531="INSUMO",$A531&lt;&gt;""),$A531&lt;&gt;"")</formula>
    </cfRule>
  </conditionalFormatting>
  <conditionalFormatting sqref="B531">
    <cfRule type="expression" dxfId="586" priority="417" stopIfTrue="1">
      <formula>AND($A531&lt;&gt;"COMPOSICAO",$A531&lt;&gt;"INSUMO",$A531&lt;&gt;"")</formula>
    </cfRule>
    <cfRule type="expression" dxfId="585" priority="418" stopIfTrue="1">
      <formula>AND(OR($A531="COMPOSICAO",$A531="INSUMO",$A531&lt;&gt;""),$A531&lt;&gt;"")</formula>
    </cfRule>
  </conditionalFormatting>
  <conditionalFormatting sqref="B531">
    <cfRule type="expression" dxfId="584" priority="415" stopIfTrue="1">
      <formula>AND($A531&lt;&gt;"COMPOSICAO",$A531&lt;&gt;"INSUMO",$A531&lt;&gt;"")</formula>
    </cfRule>
    <cfRule type="expression" dxfId="583" priority="416" stopIfTrue="1">
      <formula>AND(OR($A531="COMPOSICAO",$A531="INSUMO",$A531&lt;&gt;""),$A531&lt;&gt;"")</formula>
    </cfRule>
  </conditionalFormatting>
  <conditionalFormatting sqref="B531">
    <cfRule type="expression" dxfId="582" priority="413" stopIfTrue="1">
      <formula>AND($A531&lt;&gt;"COMPOSICAO",$A531&lt;&gt;"INSUMO",$A531&lt;&gt;"")</formula>
    </cfRule>
    <cfRule type="expression" dxfId="581" priority="414" stopIfTrue="1">
      <formula>AND(OR($A531="COMPOSICAO",$A531="INSUMO",$A531&lt;&gt;""),$A531&lt;&gt;"")</formula>
    </cfRule>
  </conditionalFormatting>
  <conditionalFormatting sqref="B531">
    <cfRule type="expression" dxfId="580" priority="411" stopIfTrue="1">
      <formula>AND($A531&lt;&gt;"COMPOSICAO",$A531&lt;&gt;"INSUMO",$A531&lt;&gt;"")</formula>
    </cfRule>
    <cfRule type="expression" dxfId="579" priority="412" stopIfTrue="1">
      <formula>AND(OR($A531="COMPOSICAO",$A531="INSUMO",$A531&lt;&gt;""),$A531&lt;&gt;"")</formula>
    </cfRule>
  </conditionalFormatting>
  <conditionalFormatting sqref="B531">
    <cfRule type="expression" dxfId="578" priority="409" stopIfTrue="1">
      <formula>AND($A531&lt;&gt;"COMPOSICAO",$A531&lt;&gt;"INSUMO",$A531&lt;&gt;"")</formula>
    </cfRule>
    <cfRule type="expression" dxfId="577" priority="410" stopIfTrue="1">
      <formula>AND(OR($A531="COMPOSICAO",$A531="INSUMO",$A531&lt;&gt;""),$A531&lt;&gt;"")</formula>
    </cfRule>
  </conditionalFormatting>
  <conditionalFormatting sqref="B531">
    <cfRule type="expression" dxfId="576" priority="407" stopIfTrue="1">
      <formula>AND($A531&lt;&gt;"COMPOSICAO",$A531&lt;&gt;"INSUMO",$A531&lt;&gt;"")</formula>
    </cfRule>
    <cfRule type="expression" dxfId="575" priority="408" stopIfTrue="1">
      <formula>AND(OR($A531="COMPOSICAO",$A531="INSUMO",$A531&lt;&gt;""),$A531&lt;&gt;"")</formula>
    </cfRule>
  </conditionalFormatting>
  <conditionalFormatting sqref="B531">
    <cfRule type="expression" dxfId="574" priority="405" stopIfTrue="1">
      <formula>AND($A531&lt;&gt;"COMPOSICAO",$A531&lt;&gt;"INSUMO",$A531&lt;&gt;"")</formula>
    </cfRule>
    <cfRule type="expression" dxfId="573" priority="406" stopIfTrue="1">
      <formula>AND(OR($A531="COMPOSICAO",$A531="INSUMO",$A531&lt;&gt;""),$A531&lt;&gt;"")</formula>
    </cfRule>
  </conditionalFormatting>
  <conditionalFormatting sqref="B531">
    <cfRule type="expression" dxfId="572" priority="403" stopIfTrue="1">
      <formula>AND($A531&lt;&gt;"COMPOSICAO",$A531&lt;&gt;"INSUMO",$A531&lt;&gt;"")</formula>
    </cfRule>
    <cfRule type="expression" dxfId="571" priority="404" stopIfTrue="1">
      <formula>AND(OR($A531="COMPOSICAO",$A531="INSUMO",$A531&lt;&gt;""),$A531&lt;&gt;"")</formula>
    </cfRule>
  </conditionalFormatting>
  <conditionalFormatting sqref="B531">
    <cfRule type="expression" dxfId="570" priority="401" stopIfTrue="1">
      <formula>AND($A531&lt;&gt;"COMPOSICAO",$A531&lt;&gt;"INSUMO",$A531&lt;&gt;"")</formula>
    </cfRule>
    <cfRule type="expression" dxfId="569" priority="402" stopIfTrue="1">
      <formula>AND(OR($A531="COMPOSICAO",$A531="INSUMO",$A531&lt;&gt;""),$A531&lt;&gt;"")</formula>
    </cfRule>
  </conditionalFormatting>
  <conditionalFormatting sqref="B531">
    <cfRule type="expression" dxfId="568" priority="399" stopIfTrue="1">
      <formula>AND($A531&lt;&gt;"COMPOSICAO",$A531&lt;&gt;"INSUMO",$A531&lt;&gt;"")</formula>
    </cfRule>
    <cfRule type="expression" dxfId="567" priority="400" stopIfTrue="1">
      <formula>AND(OR($A531="COMPOSICAO",$A531="INSUMO",$A531&lt;&gt;""),$A531&lt;&gt;"")</formula>
    </cfRule>
  </conditionalFormatting>
  <conditionalFormatting sqref="B531">
    <cfRule type="expression" dxfId="566" priority="397" stopIfTrue="1">
      <formula>AND($A531&lt;&gt;"COMPOSICAO",$A531&lt;&gt;"INSUMO",$A531&lt;&gt;"")</formula>
    </cfRule>
    <cfRule type="expression" dxfId="565" priority="398" stopIfTrue="1">
      <formula>AND(OR($A531="COMPOSICAO",$A531="INSUMO",$A531&lt;&gt;""),$A531&lt;&gt;"")</formula>
    </cfRule>
  </conditionalFormatting>
  <conditionalFormatting sqref="B531">
    <cfRule type="expression" dxfId="564" priority="395" stopIfTrue="1">
      <formula>AND($A531&lt;&gt;"COMPOSICAO",$A531&lt;&gt;"INSUMO",$A531&lt;&gt;"")</formula>
    </cfRule>
    <cfRule type="expression" dxfId="563" priority="396" stopIfTrue="1">
      <formula>AND(OR($A531="COMPOSICAO",$A531="INSUMO",$A531&lt;&gt;""),$A531&lt;&gt;"")</formula>
    </cfRule>
  </conditionalFormatting>
  <conditionalFormatting sqref="B531">
    <cfRule type="expression" dxfId="562" priority="393" stopIfTrue="1">
      <formula>AND($A531&lt;&gt;"COMPOSICAO",$A531&lt;&gt;"INSUMO",$A531&lt;&gt;"")</formula>
    </cfRule>
    <cfRule type="expression" dxfId="561" priority="394" stopIfTrue="1">
      <formula>AND(OR($A531="COMPOSICAO",$A531="INSUMO",$A531&lt;&gt;""),$A531&lt;&gt;"")</formula>
    </cfRule>
  </conditionalFormatting>
  <conditionalFormatting sqref="B531">
    <cfRule type="expression" dxfId="560" priority="391" stopIfTrue="1">
      <formula>AND($A531&lt;&gt;"COMPOSICAO",$A531&lt;&gt;"INSUMO",$A531&lt;&gt;"")</formula>
    </cfRule>
    <cfRule type="expression" dxfId="559" priority="392" stopIfTrue="1">
      <formula>AND(OR($A531="COMPOSICAO",$A531="INSUMO",$A531&lt;&gt;""),$A531&lt;&gt;"")</formula>
    </cfRule>
  </conditionalFormatting>
  <conditionalFormatting sqref="B531">
    <cfRule type="expression" dxfId="558" priority="389" stopIfTrue="1">
      <formula>AND($A531&lt;&gt;"COMPOSICAO",$A531&lt;&gt;"INSUMO",$A531&lt;&gt;"")</formula>
    </cfRule>
    <cfRule type="expression" dxfId="557" priority="390" stopIfTrue="1">
      <formula>AND(OR($A531="COMPOSICAO",$A531="INSUMO",$A531&lt;&gt;""),$A531&lt;&gt;"")</formula>
    </cfRule>
  </conditionalFormatting>
  <conditionalFormatting sqref="G391:G392">
    <cfRule type="expression" dxfId="556" priority="361" stopIfTrue="1">
      <formula>AND($A391&lt;&gt;"COMPOSICAO",$A391&lt;&gt;"INSUMO",$A391&lt;&gt;"")</formula>
    </cfRule>
    <cfRule type="expression" dxfId="555" priority="362" stopIfTrue="1">
      <formula>AND(OR($A391="COMPOSICAO",$A391="INSUMO",$A391&lt;&gt;""),$A391&lt;&gt;"")</formula>
    </cfRule>
  </conditionalFormatting>
  <conditionalFormatting sqref="C517">
    <cfRule type="expression" dxfId="554" priority="359" stopIfTrue="1">
      <formula>AND($A517&lt;&gt;"COMPOSICAO",$A517&lt;&gt;"INSUMO",$A517&lt;&gt;"")</formula>
    </cfRule>
    <cfRule type="expression" dxfId="553" priority="360" stopIfTrue="1">
      <formula>AND(OR($A517="COMPOSICAO",$A517="INSUMO",$A517&lt;&gt;""),$A517&lt;&gt;"")</formula>
    </cfRule>
  </conditionalFormatting>
  <conditionalFormatting sqref="C509">
    <cfRule type="expression" dxfId="552" priority="357" stopIfTrue="1">
      <formula>AND($A509&lt;&gt;"COMPOSICAO",$A509&lt;&gt;"INSUMO",$A509&lt;&gt;"")</formula>
    </cfRule>
    <cfRule type="expression" dxfId="551" priority="358" stopIfTrue="1">
      <formula>AND(OR($A509="COMPOSICAO",$A509="INSUMO",$A509&lt;&gt;""),$A509&lt;&gt;"")</formula>
    </cfRule>
  </conditionalFormatting>
  <conditionalFormatting sqref="C498">
    <cfRule type="expression" dxfId="550" priority="355" stopIfTrue="1">
      <formula>AND($A498&lt;&gt;"COMPOSICAO",$A498&lt;&gt;"INSUMO",$A498&lt;&gt;"")</formula>
    </cfRule>
    <cfRule type="expression" dxfId="549" priority="356" stopIfTrue="1">
      <formula>AND(OR($A498="COMPOSICAO",$A498="INSUMO",$A498&lt;&gt;""),$A498&lt;&gt;"")</formula>
    </cfRule>
  </conditionalFormatting>
  <conditionalFormatting sqref="C492">
    <cfRule type="expression" dxfId="548" priority="353" stopIfTrue="1">
      <formula>AND($A492&lt;&gt;"COMPOSICAO",$A492&lt;&gt;"INSUMO",$A492&lt;&gt;"")</formula>
    </cfRule>
    <cfRule type="expression" dxfId="547" priority="354" stopIfTrue="1">
      <formula>AND(OR($A492="COMPOSICAO",$A492="INSUMO",$A492&lt;&gt;""),$A492&lt;&gt;"")</formula>
    </cfRule>
  </conditionalFormatting>
  <conditionalFormatting sqref="B532:G535">
    <cfRule type="expression" dxfId="546" priority="351" stopIfTrue="1">
      <formula>AND($A532&lt;&gt;"COMPOSICAO",$A532&lt;&gt;"INSUMO",$A532&lt;&gt;"")</formula>
    </cfRule>
    <cfRule type="expression" dxfId="545" priority="352" stopIfTrue="1">
      <formula>AND(OR($A532="COMPOSICAO",$A532="INSUMO",$A532&lt;&gt;""),$A532&lt;&gt;"")</formula>
    </cfRule>
  </conditionalFormatting>
  <conditionalFormatting sqref="H532:H535">
    <cfRule type="expression" dxfId="544" priority="349" stopIfTrue="1">
      <formula>AND($B532&lt;&gt;"COMPOSICAO",$B532&lt;&gt;"INSUMO",$B532&lt;&gt;"")</formula>
    </cfRule>
    <cfRule type="expression" dxfId="543" priority="350" stopIfTrue="1">
      <formula>AND(OR($B532="COMPOSICAO",$B532="INSUMO",$B532&lt;&gt;""),$B532&lt;&gt;"")</formula>
    </cfRule>
  </conditionalFormatting>
  <conditionalFormatting sqref="B532:G535">
    <cfRule type="expression" dxfId="542" priority="347" stopIfTrue="1">
      <formula>AND($A532&lt;&gt;"COMPOSICAO",$A532&lt;&gt;"INSUMO",$A532&lt;&gt;"")</formula>
    </cfRule>
    <cfRule type="expression" dxfId="541" priority="348" stopIfTrue="1">
      <formula>AND(OR($A532="COMPOSICAO",$A532="INSUMO",$A532&lt;&gt;""),$A532&lt;&gt;"")</formula>
    </cfRule>
  </conditionalFormatting>
  <conditionalFormatting sqref="B532:B535">
    <cfRule type="expression" dxfId="540" priority="345" stopIfTrue="1">
      <formula>AND($B532&lt;&gt;"COMPOSICAO",$B532&lt;&gt;"INSUMO",$B532&lt;&gt;"")</formula>
    </cfRule>
    <cfRule type="expression" dxfId="539" priority="346" stopIfTrue="1">
      <formula>AND(OR($B532="COMPOSICAO",$B532="INSUMO",$B532&lt;&gt;""),$B532&lt;&gt;"")</formula>
    </cfRule>
  </conditionalFormatting>
  <conditionalFormatting sqref="E532:E535">
    <cfRule type="expression" dxfId="538" priority="343" stopIfTrue="1">
      <formula>AND($B532&lt;&gt;"COMPOSICAO",$B532&lt;&gt;"INSUMO",$B532&lt;&gt;"")</formula>
    </cfRule>
    <cfRule type="expression" dxfId="537" priority="344" stopIfTrue="1">
      <formula>AND(OR($B532="COMPOSICAO",$B532="INSUMO",$B532&lt;&gt;""),$B532&lt;&gt;"")</formula>
    </cfRule>
  </conditionalFormatting>
  <conditionalFormatting sqref="C480">
    <cfRule type="expression" dxfId="536" priority="341" stopIfTrue="1">
      <formula>AND($A480&lt;&gt;"COMPOSICAO",$A480&lt;&gt;"INSUMO",$A480&lt;&gt;"")</formula>
    </cfRule>
    <cfRule type="expression" dxfId="535" priority="342" stopIfTrue="1">
      <formula>AND(OR($A480="COMPOSICAO",$A480="INSUMO",$A480&lt;&gt;""),$A480&lt;&gt;"")</formula>
    </cfRule>
  </conditionalFormatting>
  <conditionalFormatting sqref="C480">
    <cfRule type="expression" dxfId="534" priority="339" stopIfTrue="1">
      <formula>AND($A480&lt;&gt;"COMPOSICAO",$A480&lt;&gt;"INSUMO",$A480&lt;&gt;"")</formula>
    </cfRule>
    <cfRule type="expression" dxfId="533" priority="340" stopIfTrue="1">
      <formula>AND(OR($A480="COMPOSICAO",$A480="INSUMO",$A480&lt;&gt;""),$A480&lt;&gt;"")</formula>
    </cfRule>
  </conditionalFormatting>
  <conditionalFormatting sqref="C470">
    <cfRule type="expression" dxfId="532" priority="337" stopIfTrue="1">
      <formula>AND($A470&lt;&gt;"COMPOSICAO",$A470&lt;&gt;"INSUMO",$A470&lt;&gt;"")</formula>
    </cfRule>
    <cfRule type="expression" dxfId="531" priority="338" stopIfTrue="1">
      <formula>AND(OR($A470="COMPOSICAO",$A470="INSUMO",$A470&lt;&gt;""),$A470&lt;&gt;"")</formula>
    </cfRule>
  </conditionalFormatting>
  <conditionalFormatting sqref="C470">
    <cfRule type="expression" dxfId="530" priority="335" stopIfTrue="1">
      <formula>AND($A470&lt;&gt;"COMPOSICAO",$A470&lt;&gt;"INSUMO",$A470&lt;&gt;"")</formula>
    </cfRule>
    <cfRule type="expression" dxfId="529" priority="336" stopIfTrue="1">
      <formula>AND(OR($A470="COMPOSICAO",$A470="INSUMO",$A470&lt;&gt;""),$A470&lt;&gt;"")</formula>
    </cfRule>
  </conditionalFormatting>
  <conditionalFormatting sqref="B25">
    <cfRule type="expression" dxfId="528" priority="327" stopIfTrue="1">
      <formula>AND($A25&lt;&gt;"COMPOSICAO",$A25&lt;&gt;"INSUMO",$A25&lt;&gt;"")</formula>
    </cfRule>
    <cfRule type="expression" dxfId="527" priority="328" stopIfTrue="1">
      <formula>AND(OR($A25="COMPOSICAO",$A25="INSUMO",$A25&lt;&gt;""),$A25&lt;&gt;"")</formula>
    </cfRule>
  </conditionalFormatting>
  <conditionalFormatting sqref="B25">
    <cfRule type="expression" dxfId="526" priority="325" stopIfTrue="1">
      <formula>AND($A25&lt;&gt;"COMPOSICAO",$A25&lt;&gt;"INSUMO",$A25&lt;&gt;"")</formula>
    </cfRule>
    <cfRule type="expression" dxfId="525" priority="326" stopIfTrue="1">
      <formula>AND(OR($A25="COMPOSICAO",$A25="INSUMO",$A25&lt;&gt;""),$A25&lt;&gt;"")</formula>
    </cfRule>
  </conditionalFormatting>
  <conditionalFormatting sqref="C28:E28">
    <cfRule type="expression" dxfId="524" priority="323" stopIfTrue="1">
      <formula>AND($A28&lt;&gt;"COMPOSICAO",$A28&lt;&gt;"INSUMO",$A28&lt;&gt;"")</formula>
    </cfRule>
    <cfRule type="expression" dxfId="523" priority="324" stopIfTrue="1">
      <formula>AND(OR($A28="COMPOSICAO",$A28="INSUMO",$A28&lt;&gt;""),$A28&lt;&gt;"")</formula>
    </cfRule>
  </conditionalFormatting>
  <conditionalFormatting sqref="C25">
    <cfRule type="expression" dxfId="522" priority="321" stopIfTrue="1">
      <formula>AND($A25&lt;&gt;"COMPOSICAO",$A25&lt;&gt;"INSUMO",$A25&lt;&gt;"")</formula>
    </cfRule>
    <cfRule type="expression" dxfId="521" priority="322" stopIfTrue="1">
      <formula>AND(OR($A25="COMPOSICAO",$A25="INSUMO",$A25&lt;&gt;""),$A25&lt;&gt;"")</formula>
    </cfRule>
  </conditionalFormatting>
  <conditionalFormatting sqref="C25">
    <cfRule type="expression" dxfId="520" priority="319" stopIfTrue="1">
      <formula>AND($A25&lt;&gt;"COMPOSICAO",$A25&lt;&gt;"INSUMO",$A25&lt;&gt;"")</formula>
    </cfRule>
    <cfRule type="expression" dxfId="519" priority="320" stopIfTrue="1">
      <formula>AND(OR($A25="COMPOSICAO",$A25="INSUMO",$A25&lt;&gt;""),$A25&lt;&gt;"")</formula>
    </cfRule>
  </conditionalFormatting>
  <conditionalFormatting sqref="C42">
    <cfRule type="expression" dxfId="518" priority="317" stopIfTrue="1">
      <formula>AND($A42&lt;&gt;"COMPOSICAO",$A42&lt;&gt;"INSUMO",$A42&lt;&gt;"")</formula>
    </cfRule>
    <cfRule type="expression" dxfId="517" priority="318" stopIfTrue="1">
      <formula>AND(OR($A42="COMPOSICAO",$A42="INSUMO",$A42&lt;&gt;""),$A42&lt;&gt;"")</formula>
    </cfRule>
  </conditionalFormatting>
  <conditionalFormatting sqref="C42">
    <cfRule type="expression" dxfId="516" priority="315" stopIfTrue="1">
      <formula>AND($A42&lt;&gt;"COMPOSICAO",$A42&lt;&gt;"INSUMO",$A42&lt;&gt;"")</formula>
    </cfRule>
    <cfRule type="expression" dxfId="515" priority="316" stopIfTrue="1">
      <formula>AND(OR($A42="COMPOSICAO",$A42="INSUMO",$A42&lt;&gt;""),$A42&lt;&gt;"")</formula>
    </cfRule>
  </conditionalFormatting>
  <conditionalFormatting sqref="C42">
    <cfRule type="expression" dxfId="514" priority="313" stopIfTrue="1">
      <formula>AND($A42&lt;&gt;"COMPOSICAO",$A42&lt;&gt;"INSUMO",$A42&lt;&gt;"")</formula>
    </cfRule>
    <cfRule type="expression" dxfId="513" priority="314" stopIfTrue="1">
      <formula>AND(OR($A42="COMPOSICAO",$A42="INSUMO",$A42&lt;&gt;""),$A42&lt;&gt;"")</formula>
    </cfRule>
  </conditionalFormatting>
  <conditionalFormatting sqref="C42">
    <cfRule type="expression" dxfId="512" priority="311" stopIfTrue="1">
      <formula>AND($A42&lt;&gt;"COMPOSICAO",$A42&lt;&gt;"INSUMO",$A42&lt;&gt;"")</formula>
    </cfRule>
    <cfRule type="expression" dxfId="511" priority="312" stopIfTrue="1">
      <formula>AND(OR($A42="COMPOSICAO",$A42="INSUMO",$A42&lt;&gt;""),$A42&lt;&gt;"")</formula>
    </cfRule>
  </conditionalFormatting>
  <conditionalFormatting sqref="C48">
    <cfRule type="expression" dxfId="510" priority="309" stopIfTrue="1">
      <formula>AND($A48&lt;&gt;"COMPOSICAO",$A48&lt;&gt;"INSUMO",$A48&lt;&gt;"")</formula>
    </cfRule>
    <cfRule type="expression" dxfId="509" priority="310" stopIfTrue="1">
      <formula>AND(OR($A48="COMPOSICAO",$A48="INSUMO",$A48&lt;&gt;""),$A48&lt;&gt;"")</formula>
    </cfRule>
  </conditionalFormatting>
  <conditionalFormatting sqref="C48">
    <cfRule type="expression" dxfId="508" priority="307" stopIfTrue="1">
      <formula>AND($A48&lt;&gt;"COMPOSICAO",$A48&lt;&gt;"INSUMO",$A48&lt;&gt;"")</formula>
    </cfRule>
    <cfRule type="expression" dxfId="507" priority="308" stopIfTrue="1">
      <formula>AND(OR($A48="COMPOSICAO",$A48="INSUMO",$A48&lt;&gt;""),$A48&lt;&gt;"")</formula>
    </cfRule>
  </conditionalFormatting>
  <conditionalFormatting sqref="C48">
    <cfRule type="expression" dxfId="506" priority="305" stopIfTrue="1">
      <formula>AND($A48&lt;&gt;"COMPOSICAO",$A48&lt;&gt;"INSUMO",$A48&lt;&gt;"")</formula>
    </cfRule>
    <cfRule type="expression" dxfId="505" priority="306" stopIfTrue="1">
      <formula>AND(OR($A48="COMPOSICAO",$A48="INSUMO",$A48&lt;&gt;""),$A48&lt;&gt;"")</formula>
    </cfRule>
  </conditionalFormatting>
  <conditionalFormatting sqref="C48">
    <cfRule type="expression" dxfId="504" priority="303" stopIfTrue="1">
      <formula>AND($A48&lt;&gt;"COMPOSICAO",$A48&lt;&gt;"INSUMO",$A48&lt;&gt;"")</formula>
    </cfRule>
    <cfRule type="expression" dxfId="503" priority="304" stopIfTrue="1">
      <formula>AND(OR($A48="COMPOSICAO",$A48="INSUMO",$A48&lt;&gt;""),$A48&lt;&gt;"")</formula>
    </cfRule>
  </conditionalFormatting>
  <conditionalFormatting sqref="C48">
    <cfRule type="expression" dxfId="502" priority="301" stopIfTrue="1">
      <formula>AND($A48&lt;&gt;"COMPOSICAO",$A48&lt;&gt;"INSUMO",$A48&lt;&gt;"")</formula>
    </cfRule>
    <cfRule type="expression" dxfId="501" priority="302" stopIfTrue="1">
      <formula>AND(OR($A48="COMPOSICAO",$A48="INSUMO",$A48&lt;&gt;""),$A48&lt;&gt;"")</formula>
    </cfRule>
  </conditionalFormatting>
  <conditionalFormatting sqref="C59">
    <cfRule type="expression" dxfId="500" priority="299" stopIfTrue="1">
      <formula>AND($A59&lt;&gt;"COMPOSICAO",$A59&lt;&gt;"INSUMO",$A59&lt;&gt;"")</formula>
    </cfRule>
    <cfRule type="expression" dxfId="499" priority="300" stopIfTrue="1">
      <formula>AND(OR($A59="COMPOSICAO",$A59="INSUMO",$A59&lt;&gt;""),$A59&lt;&gt;"")</formula>
    </cfRule>
  </conditionalFormatting>
  <conditionalFormatting sqref="C59">
    <cfRule type="expression" dxfId="498" priority="297" stopIfTrue="1">
      <formula>AND($A59&lt;&gt;"COMPOSICAO",$A59&lt;&gt;"INSUMO",$A59&lt;&gt;"")</formula>
    </cfRule>
    <cfRule type="expression" dxfId="497" priority="298" stopIfTrue="1">
      <formula>AND(OR($A59="COMPOSICAO",$A59="INSUMO",$A59&lt;&gt;""),$A59&lt;&gt;"")</formula>
    </cfRule>
  </conditionalFormatting>
  <conditionalFormatting sqref="C59">
    <cfRule type="expression" dxfId="496" priority="295" stopIfTrue="1">
      <formula>AND($A59&lt;&gt;"COMPOSICAO",$A59&lt;&gt;"INSUMO",$A59&lt;&gt;"")</formula>
    </cfRule>
    <cfRule type="expression" dxfId="495" priority="296" stopIfTrue="1">
      <formula>AND(OR($A59="COMPOSICAO",$A59="INSUMO",$A59&lt;&gt;""),$A59&lt;&gt;"")</formula>
    </cfRule>
  </conditionalFormatting>
  <conditionalFormatting sqref="C59">
    <cfRule type="expression" dxfId="494" priority="293" stopIfTrue="1">
      <formula>AND($A59&lt;&gt;"COMPOSICAO",$A59&lt;&gt;"INSUMO",$A59&lt;&gt;"")</formula>
    </cfRule>
    <cfRule type="expression" dxfId="493" priority="294" stopIfTrue="1">
      <formula>AND(OR($A59="COMPOSICAO",$A59="INSUMO",$A59&lt;&gt;""),$A59&lt;&gt;"")</formula>
    </cfRule>
  </conditionalFormatting>
  <conditionalFormatting sqref="C59">
    <cfRule type="expression" dxfId="492" priority="291" stopIfTrue="1">
      <formula>AND($A59&lt;&gt;"COMPOSICAO",$A59&lt;&gt;"INSUMO",$A59&lt;&gt;"")</formula>
    </cfRule>
    <cfRule type="expression" dxfId="491" priority="292" stopIfTrue="1">
      <formula>AND(OR($A59="COMPOSICAO",$A59="INSUMO",$A59&lt;&gt;""),$A59&lt;&gt;"")</formula>
    </cfRule>
  </conditionalFormatting>
  <conditionalFormatting sqref="C59">
    <cfRule type="expression" dxfId="490" priority="289" stopIfTrue="1">
      <formula>AND($A59&lt;&gt;"COMPOSICAO",$A59&lt;&gt;"INSUMO",$A59&lt;&gt;"")</formula>
    </cfRule>
    <cfRule type="expression" dxfId="489" priority="290" stopIfTrue="1">
      <formula>AND(OR($A59="COMPOSICAO",$A59="INSUMO",$A59&lt;&gt;""),$A59&lt;&gt;"")</formula>
    </cfRule>
  </conditionalFormatting>
  <conditionalFormatting sqref="C59">
    <cfRule type="expression" dxfId="488" priority="287" stopIfTrue="1">
      <formula>AND($A59&lt;&gt;"COMPOSICAO",$A59&lt;&gt;"INSUMO",$A59&lt;&gt;"")</formula>
    </cfRule>
    <cfRule type="expression" dxfId="487" priority="288" stopIfTrue="1">
      <formula>AND(OR($A59="COMPOSICAO",$A59="INSUMO",$A59&lt;&gt;""),$A59&lt;&gt;"")</formula>
    </cfRule>
  </conditionalFormatting>
  <conditionalFormatting sqref="C66">
    <cfRule type="expression" dxfId="486" priority="285" stopIfTrue="1">
      <formula>AND($A66&lt;&gt;"COMPOSICAO",$A66&lt;&gt;"INSUMO",$A66&lt;&gt;"")</formula>
    </cfRule>
    <cfRule type="expression" dxfId="485" priority="286" stopIfTrue="1">
      <formula>AND(OR($A66="COMPOSICAO",$A66="INSUMO",$A66&lt;&gt;""),$A66&lt;&gt;"")</formula>
    </cfRule>
  </conditionalFormatting>
  <conditionalFormatting sqref="C66">
    <cfRule type="expression" dxfId="484" priority="283" stopIfTrue="1">
      <formula>AND($A66&lt;&gt;"COMPOSICAO",$A66&lt;&gt;"INSUMO",$A66&lt;&gt;"")</formula>
    </cfRule>
    <cfRule type="expression" dxfId="483" priority="284" stopIfTrue="1">
      <formula>AND(OR($A66="COMPOSICAO",$A66="INSUMO",$A66&lt;&gt;""),$A66&lt;&gt;"")</formula>
    </cfRule>
  </conditionalFormatting>
  <conditionalFormatting sqref="C66">
    <cfRule type="expression" dxfId="482" priority="281" stopIfTrue="1">
      <formula>AND($A66&lt;&gt;"COMPOSICAO",$A66&lt;&gt;"INSUMO",$A66&lt;&gt;"")</formula>
    </cfRule>
    <cfRule type="expression" dxfId="481" priority="282" stopIfTrue="1">
      <formula>AND(OR($A66="COMPOSICAO",$A66="INSUMO",$A66&lt;&gt;""),$A66&lt;&gt;"")</formula>
    </cfRule>
  </conditionalFormatting>
  <conditionalFormatting sqref="C66">
    <cfRule type="expression" dxfId="480" priority="279" stopIfTrue="1">
      <formula>AND($A66&lt;&gt;"COMPOSICAO",$A66&lt;&gt;"INSUMO",$A66&lt;&gt;"")</formula>
    </cfRule>
    <cfRule type="expression" dxfId="479" priority="280" stopIfTrue="1">
      <formula>AND(OR($A66="COMPOSICAO",$A66="INSUMO",$A66&lt;&gt;""),$A66&lt;&gt;"")</formula>
    </cfRule>
  </conditionalFormatting>
  <conditionalFormatting sqref="C66">
    <cfRule type="expression" dxfId="478" priority="277" stopIfTrue="1">
      <formula>AND($A66&lt;&gt;"COMPOSICAO",$A66&lt;&gt;"INSUMO",$A66&lt;&gt;"")</formula>
    </cfRule>
    <cfRule type="expression" dxfId="477" priority="278" stopIfTrue="1">
      <formula>AND(OR($A66="COMPOSICAO",$A66="INSUMO",$A66&lt;&gt;""),$A66&lt;&gt;"")</formula>
    </cfRule>
  </conditionalFormatting>
  <conditionalFormatting sqref="C66">
    <cfRule type="expression" dxfId="476" priority="275" stopIfTrue="1">
      <formula>AND($A66&lt;&gt;"COMPOSICAO",$A66&lt;&gt;"INSUMO",$A66&lt;&gt;"")</formula>
    </cfRule>
    <cfRule type="expression" dxfId="475" priority="276" stopIfTrue="1">
      <formula>AND(OR($A66="COMPOSICAO",$A66="INSUMO",$A66&lt;&gt;""),$A66&lt;&gt;"")</formula>
    </cfRule>
  </conditionalFormatting>
  <conditionalFormatting sqref="C66">
    <cfRule type="expression" dxfId="474" priority="273" stopIfTrue="1">
      <formula>AND($A66&lt;&gt;"COMPOSICAO",$A66&lt;&gt;"INSUMO",$A66&lt;&gt;"")</formula>
    </cfRule>
    <cfRule type="expression" dxfId="473" priority="274" stopIfTrue="1">
      <formula>AND(OR($A66="COMPOSICAO",$A66="INSUMO",$A66&lt;&gt;""),$A66&lt;&gt;"")</formula>
    </cfRule>
  </conditionalFormatting>
  <conditionalFormatting sqref="B540:D540">
    <cfRule type="expression" dxfId="472" priority="267" stopIfTrue="1">
      <formula>AND($A540&lt;&gt;"COMPOSICAO",$A540&lt;&gt;"INSUMO",$A540&lt;&gt;"")</formula>
    </cfRule>
    <cfRule type="expression" dxfId="471" priority="268" stopIfTrue="1">
      <formula>AND(OR($A540="COMPOSICAO",$A540="INSUMO",$A540&lt;&gt;""),$A540&lt;&gt;"")</formula>
    </cfRule>
  </conditionalFormatting>
  <conditionalFormatting sqref="B540">
    <cfRule type="expression" dxfId="470" priority="265" stopIfTrue="1">
      <formula>AND($A540&lt;&gt;"COMPOSICAO",$A540&lt;&gt;"INSUMO",$A540&lt;&gt;"")</formula>
    </cfRule>
    <cfRule type="expression" dxfId="469" priority="266" stopIfTrue="1">
      <formula>AND(OR($A540="COMPOSICAO",$A540="INSUMO",$A540&lt;&gt;""),$A540&lt;&gt;"")</formula>
    </cfRule>
  </conditionalFormatting>
  <conditionalFormatting sqref="B540">
    <cfRule type="expression" dxfId="468" priority="263" stopIfTrue="1">
      <formula>AND($A540&lt;&gt;"COMPOSICAO",$A540&lt;&gt;"INSUMO",$A540&lt;&gt;"")</formula>
    </cfRule>
    <cfRule type="expression" dxfId="467" priority="264" stopIfTrue="1">
      <formula>AND(OR($A540="COMPOSICAO",$A540="INSUMO",$A540&lt;&gt;""),$A540&lt;&gt;"")</formula>
    </cfRule>
  </conditionalFormatting>
  <conditionalFormatting sqref="B540">
    <cfRule type="expression" dxfId="466" priority="261" stopIfTrue="1">
      <formula>AND($A540&lt;&gt;"COMPOSICAO",$A540&lt;&gt;"INSUMO",$A540&lt;&gt;"")</formula>
    </cfRule>
    <cfRule type="expression" dxfId="465" priority="262" stopIfTrue="1">
      <formula>AND(OR($A540="COMPOSICAO",$A540="INSUMO",$A540&lt;&gt;""),$A540&lt;&gt;"")</formula>
    </cfRule>
  </conditionalFormatting>
  <conditionalFormatting sqref="B540">
    <cfRule type="expression" dxfId="464" priority="259" stopIfTrue="1">
      <formula>AND($A540&lt;&gt;"COMPOSICAO",$A540&lt;&gt;"INSUMO",$A540&lt;&gt;"")</formula>
    </cfRule>
    <cfRule type="expression" dxfId="463" priority="260" stopIfTrue="1">
      <formula>AND(OR($A540="COMPOSICAO",$A540="INSUMO",$A540&lt;&gt;""),$A540&lt;&gt;"")</formula>
    </cfRule>
  </conditionalFormatting>
  <conditionalFormatting sqref="B540">
    <cfRule type="expression" dxfId="462" priority="257" stopIfTrue="1">
      <formula>AND($A540&lt;&gt;"COMPOSICAO",$A540&lt;&gt;"INSUMO",$A540&lt;&gt;"")</formula>
    </cfRule>
    <cfRule type="expression" dxfId="461" priority="258" stopIfTrue="1">
      <formula>AND(OR($A540="COMPOSICAO",$A540="INSUMO",$A540&lt;&gt;""),$A540&lt;&gt;"")</formula>
    </cfRule>
  </conditionalFormatting>
  <conditionalFormatting sqref="B540">
    <cfRule type="expression" dxfId="460" priority="255" stopIfTrue="1">
      <formula>AND($A540&lt;&gt;"COMPOSICAO",$A540&lt;&gt;"INSUMO",$A540&lt;&gt;"")</formula>
    </cfRule>
    <cfRule type="expression" dxfId="459" priority="256" stopIfTrue="1">
      <formula>AND(OR($A540="COMPOSICAO",$A540="INSUMO",$A540&lt;&gt;""),$A540&lt;&gt;"")</formula>
    </cfRule>
  </conditionalFormatting>
  <conditionalFormatting sqref="B540">
    <cfRule type="expression" dxfId="458" priority="253" stopIfTrue="1">
      <formula>AND($A540&lt;&gt;"COMPOSICAO",$A540&lt;&gt;"INSUMO",$A540&lt;&gt;"")</formula>
    </cfRule>
    <cfRule type="expression" dxfId="457" priority="254" stopIfTrue="1">
      <formula>AND(OR($A540="COMPOSICAO",$A540="INSUMO",$A540&lt;&gt;""),$A540&lt;&gt;"")</formula>
    </cfRule>
  </conditionalFormatting>
  <conditionalFormatting sqref="B540">
    <cfRule type="expression" dxfId="456" priority="251" stopIfTrue="1">
      <formula>AND($A540&lt;&gt;"COMPOSICAO",$A540&lt;&gt;"INSUMO",$A540&lt;&gt;"")</formula>
    </cfRule>
    <cfRule type="expression" dxfId="455" priority="252" stopIfTrue="1">
      <formula>AND(OR($A540="COMPOSICAO",$A540="INSUMO",$A540&lt;&gt;""),$A540&lt;&gt;"")</formula>
    </cfRule>
  </conditionalFormatting>
  <conditionalFormatting sqref="B540">
    <cfRule type="expression" dxfId="454" priority="249" stopIfTrue="1">
      <formula>AND($A540&lt;&gt;"COMPOSICAO",$A540&lt;&gt;"INSUMO",$A540&lt;&gt;"")</formula>
    </cfRule>
    <cfRule type="expression" dxfId="453" priority="250" stopIfTrue="1">
      <formula>AND(OR($A540="COMPOSICAO",$A540="INSUMO",$A540&lt;&gt;""),$A540&lt;&gt;"")</formula>
    </cfRule>
  </conditionalFormatting>
  <conditionalFormatting sqref="B540">
    <cfRule type="expression" dxfId="452" priority="247" stopIfTrue="1">
      <formula>AND($A540&lt;&gt;"COMPOSICAO",$A540&lt;&gt;"INSUMO",$A540&lt;&gt;"")</formula>
    </cfRule>
    <cfRule type="expression" dxfId="451" priority="248" stopIfTrue="1">
      <formula>AND(OR($A540="COMPOSICAO",$A540="INSUMO",$A540&lt;&gt;""),$A540&lt;&gt;"")</formula>
    </cfRule>
  </conditionalFormatting>
  <conditionalFormatting sqref="B540">
    <cfRule type="expression" dxfId="450" priority="245" stopIfTrue="1">
      <formula>AND($A540&lt;&gt;"COMPOSICAO",$A540&lt;&gt;"INSUMO",$A540&lt;&gt;"")</formula>
    </cfRule>
    <cfRule type="expression" dxfId="449" priority="246" stopIfTrue="1">
      <formula>AND(OR($A540="COMPOSICAO",$A540="INSUMO",$A540&lt;&gt;""),$A540&lt;&gt;"")</formula>
    </cfRule>
  </conditionalFormatting>
  <conditionalFormatting sqref="B540">
    <cfRule type="expression" dxfId="448" priority="243" stopIfTrue="1">
      <formula>AND($A540&lt;&gt;"COMPOSICAO",$A540&lt;&gt;"INSUMO",$A540&lt;&gt;"")</formula>
    </cfRule>
    <cfRule type="expression" dxfId="447" priority="244" stopIfTrue="1">
      <formula>AND(OR($A540="COMPOSICAO",$A540="INSUMO",$A540&lt;&gt;""),$A540&lt;&gt;"")</formula>
    </cfRule>
  </conditionalFormatting>
  <conditionalFormatting sqref="B540">
    <cfRule type="expression" dxfId="446" priority="241" stopIfTrue="1">
      <formula>AND($A540&lt;&gt;"COMPOSICAO",$A540&lt;&gt;"INSUMO",$A540&lt;&gt;"")</formula>
    </cfRule>
    <cfRule type="expression" dxfId="445" priority="242" stopIfTrue="1">
      <formula>AND(OR($A540="COMPOSICAO",$A540="INSUMO",$A540&lt;&gt;""),$A540&lt;&gt;"")</formula>
    </cfRule>
  </conditionalFormatting>
  <conditionalFormatting sqref="B540">
    <cfRule type="expression" dxfId="444" priority="239" stopIfTrue="1">
      <formula>AND($A540&lt;&gt;"COMPOSICAO",$A540&lt;&gt;"INSUMO",$A540&lt;&gt;"")</formula>
    </cfRule>
    <cfRule type="expression" dxfId="443" priority="240" stopIfTrue="1">
      <formula>AND(OR($A540="COMPOSICAO",$A540="INSUMO",$A540&lt;&gt;""),$A540&lt;&gt;"")</formula>
    </cfRule>
  </conditionalFormatting>
  <conditionalFormatting sqref="B540">
    <cfRule type="expression" dxfId="442" priority="237" stopIfTrue="1">
      <formula>AND($A540&lt;&gt;"COMPOSICAO",$A540&lt;&gt;"INSUMO",$A540&lt;&gt;"")</formula>
    </cfRule>
    <cfRule type="expression" dxfId="441" priority="238" stopIfTrue="1">
      <formula>AND(OR($A540="COMPOSICAO",$A540="INSUMO",$A540&lt;&gt;""),$A540&lt;&gt;"")</formula>
    </cfRule>
  </conditionalFormatting>
  <conditionalFormatting sqref="B540">
    <cfRule type="expression" dxfId="440" priority="235" stopIfTrue="1">
      <formula>AND($A540&lt;&gt;"COMPOSICAO",$A540&lt;&gt;"INSUMO",$A540&lt;&gt;"")</formula>
    </cfRule>
    <cfRule type="expression" dxfId="439" priority="236" stopIfTrue="1">
      <formula>AND(OR($A540="COMPOSICAO",$A540="INSUMO",$A540&lt;&gt;""),$A540&lt;&gt;"")</formula>
    </cfRule>
  </conditionalFormatting>
  <conditionalFormatting sqref="B540">
    <cfRule type="expression" dxfId="438" priority="233" stopIfTrue="1">
      <formula>AND($A540&lt;&gt;"COMPOSICAO",$A540&lt;&gt;"INSUMO",$A540&lt;&gt;"")</formula>
    </cfRule>
    <cfRule type="expression" dxfId="437" priority="234" stopIfTrue="1">
      <formula>AND(OR($A540="COMPOSICAO",$A540="INSUMO",$A540&lt;&gt;""),$A540&lt;&gt;"")</formula>
    </cfRule>
  </conditionalFormatting>
  <conditionalFormatting sqref="B540">
    <cfRule type="expression" dxfId="436" priority="231" stopIfTrue="1">
      <formula>AND($A540&lt;&gt;"COMPOSICAO",$A540&lt;&gt;"INSUMO",$A540&lt;&gt;"")</formula>
    </cfRule>
    <cfRule type="expression" dxfId="435" priority="232" stopIfTrue="1">
      <formula>AND(OR($A540="COMPOSICAO",$A540="INSUMO",$A540&lt;&gt;""),$A540&lt;&gt;"")</formula>
    </cfRule>
  </conditionalFormatting>
  <conditionalFormatting sqref="B540">
    <cfRule type="expression" dxfId="434" priority="229" stopIfTrue="1">
      <formula>AND($A540&lt;&gt;"COMPOSICAO",$A540&lt;&gt;"INSUMO",$A540&lt;&gt;"")</formula>
    </cfRule>
    <cfRule type="expression" dxfId="433" priority="230" stopIfTrue="1">
      <formula>AND(OR($A540="COMPOSICAO",$A540="INSUMO",$A540&lt;&gt;""),$A540&lt;&gt;"")</formula>
    </cfRule>
  </conditionalFormatting>
  <conditionalFormatting sqref="B540">
    <cfRule type="expression" dxfId="432" priority="227" stopIfTrue="1">
      <formula>AND($A540&lt;&gt;"COMPOSICAO",$A540&lt;&gt;"INSUMO",$A540&lt;&gt;"")</formula>
    </cfRule>
    <cfRule type="expression" dxfId="431" priority="228" stopIfTrue="1">
      <formula>AND(OR($A540="COMPOSICAO",$A540="INSUMO",$A540&lt;&gt;""),$A540&lt;&gt;"")</formula>
    </cfRule>
  </conditionalFormatting>
  <conditionalFormatting sqref="B540">
    <cfRule type="expression" dxfId="430" priority="225" stopIfTrue="1">
      <formula>AND($A540&lt;&gt;"COMPOSICAO",$A540&lt;&gt;"INSUMO",$A540&lt;&gt;"")</formula>
    </cfRule>
    <cfRule type="expression" dxfId="429" priority="226" stopIfTrue="1">
      <formula>AND(OR($A540="COMPOSICAO",$A540="INSUMO",$A540&lt;&gt;""),$A540&lt;&gt;"")</formula>
    </cfRule>
  </conditionalFormatting>
  <conditionalFormatting sqref="B540">
    <cfRule type="expression" dxfId="428" priority="223" stopIfTrue="1">
      <formula>AND($A540&lt;&gt;"COMPOSICAO",$A540&lt;&gt;"INSUMO",$A540&lt;&gt;"")</formula>
    </cfRule>
    <cfRule type="expression" dxfId="427" priority="224" stopIfTrue="1">
      <formula>AND(OR($A540="COMPOSICAO",$A540="INSUMO",$A540&lt;&gt;""),$A540&lt;&gt;"")</formula>
    </cfRule>
  </conditionalFormatting>
  <conditionalFormatting sqref="B540">
    <cfRule type="expression" dxfId="426" priority="221" stopIfTrue="1">
      <formula>AND($A540&lt;&gt;"COMPOSICAO",$A540&lt;&gt;"INSUMO",$A540&lt;&gt;"")</formula>
    </cfRule>
    <cfRule type="expression" dxfId="425" priority="222" stopIfTrue="1">
      <formula>AND(OR($A540="COMPOSICAO",$A540="INSUMO",$A540&lt;&gt;""),$A540&lt;&gt;"")</formula>
    </cfRule>
  </conditionalFormatting>
  <conditionalFormatting sqref="B540">
    <cfRule type="expression" dxfId="424" priority="219" stopIfTrue="1">
      <formula>AND($A540&lt;&gt;"COMPOSICAO",$A540&lt;&gt;"INSUMO",$A540&lt;&gt;"")</formula>
    </cfRule>
    <cfRule type="expression" dxfId="423" priority="220" stopIfTrue="1">
      <formula>AND(OR($A540="COMPOSICAO",$A540="INSUMO",$A540&lt;&gt;""),$A540&lt;&gt;"")</formula>
    </cfRule>
  </conditionalFormatting>
  <conditionalFormatting sqref="B540">
    <cfRule type="expression" dxfId="422" priority="217" stopIfTrue="1">
      <formula>AND($A540&lt;&gt;"COMPOSICAO",$A540&lt;&gt;"INSUMO",$A540&lt;&gt;"")</formula>
    </cfRule>
    <cfRule type="expression" dxfId="421" priority="218" stopIfTrue="1">
      <formula>AND(OR($A540="COMPOSICAO",$A540="INSUMO",$A540&lt;&gt;""),$A540&lt;&gt;"")</formula>
    </cfRule>
  </conditionalFormatting>
  <conditionalFormatting sqref="B540">
    <cfRule type="expression" dxfId="420" priority="215" stopIfTrue="1">
      <formula>AND($A540&lt;&gt;"COMPOSICAO",$A540&lt;&gt;"INSUMO",$A540&lt;&gt;"")</formula>
    </cfRule>
    <cfRule type="expression" dxfId="419" priority="216" stopIfTrue="1">
      <formula>AND(OR($A540="COMPOSICAO",$A540="INSUMO",$A540&lt;&gt;""),$A540&lt;&gt;"")</formula>
    </cfRule>
  </conditionalFormatting>
  <conditionalFormatting sqref="B540">
    <cfRule type="expression" dxfId="418" priority="213" stopIfTrue="1">
      <formula>AND($A540&lt;&gt;"COMPOSICAO",$A540&lt;&gt;"INSUMO",$A540&lt;&gt;"")</formula>
    </cfRule>
    <cfRule type="expression" dxfId="417" priority="214" stopIfTrue="1">
      <formula>AND(OR($A540="COMPOSICAO",$A540="INSUMO",$A540&lt;&gt;""),$A540&lt;&gt;"")</formula>
    </cfRule>
  </conditionalFormatting>
  <conditionalFormatting sqref="B540">
    <cfRule type="expression" dxfId="416" priority="211" stopIfTrue="1">
      <formula>AND($A540&lt;&gt;"COMPOSICAO",$A540&lt;&gt;"INSUMO",$A540&lt;&gt;"")</formula>
    </cfRule>
    <cfRule type="expression" dxfId="415" priority="212" stopIfTrue="1">
      <formula>AND(OR($A540="COMPOSICAO",$A540="INSUMO",$A540&lt;&gt;""),$A540&lt;&gt;"")</formula>
    </cfRule>
  </conditionalFormatting>
  <conditionalFormatting sqref="B540">
    <cfRule type="expression" dxfId="414" priority="209" stopIfTrue="1">
      <formula>AND($A540&lt;&gt;"COMPOSICAO",$A540&lt;&gt;"INSUMO",$A540&lt;&gt;"")</formula>
    </cfRule>
    <cfRule type="expression" dxfId="413" priority="210" stopIfTrue="1">
      <formula>AND(OR($A540="COMPOSICAO",$A540="INSUMO",$A540&lt;&gt;""),$A540&lt;&gt;"")</formula>
    </cfRule>
  </conditionalFormatting>
  <conditionalFormatting sqref="B540">
    <cfRule type="expression" dxfId="412" priority="207" stopIfTrue="1">
      <formula>AND($A540&lt;&gt;"COMPOSICAO",$A540&lt;&gt;"INSUMO",$A540&lt;&gt;"")</formula>
    </cfRule>
    <cfRule type="expression" dxfId="411" priority="208" stopIfTrue="1">
      <formula>AND(OR($A540="COMPOSICAO",$A540="INSUMO",$A540&lt;&gt;""),$A540&lt;&gt;"")</formula>
    </cfRule>
  </conditionalFormatting>
  <conditionalFormatting sqref="B540">
    <cfRule type="expression" dxfId="410" priority="205" stopIfTrue="1">
      <formula>AND($A540&lt;&gt;"COMPOSICAO",$A540&lt;&gt;"INSUMO",$A540&lt;&gt;"")</formula>
    </cfRule>
    <cfRule type="expression" dxfId="409" priority="206" stopIfTrue="1">
      <formula>AND(OR($A540="COMPOSICAO",$A540="INSUMO",$A540&lt;&gt;""),$A540&lt;&gt;"")</formula>
    </cfRule>
  </conditionalFormatting>
  <conditionalFormatting sqref="B540">
    <cfRule type="expression" dxfId="408" priority="203" stopIfTrue="1">
      <formula>AND($A540&lt;&gt;"COMPOSICAO",$A540&lt;&gt;"INSUMO",$A540&lt;&gt;"")</formula>
    </cfRule>
    <cfRule type="expression" dxfId="407" priority="204" stopIfTrue="1">
      <formula>AND(OR($A540="COMPOSICAO",$A540="INSUMO",$A540&lt;&gt;""),$A540&lt;&gt;"")</formula>
    </cfRule>
  </conditionalFormatting>
  <conditionalFormatting sqref="B540">
    <cfRule type="expression" dxfId="406" priority="201" stopIfTrue="1">
      <formula>AND($A540&lt;&gt;"COMPOSICAO",$A540&lt;&gt;"INSUMO",$A540&lt;&gt;"")</formula>
    </cfRule>
    <cfRule type="expression" dxfId="405" priority="202" stopIfTrue="1">
      <formula>AND(OR($A540="COMPOSICAO",$A540="INSUMO",$A540&lt;&gt;""),$A540&lt;&gt;"")</formula>
    </cfRule>
  </conditionalFormatting>
  <conditionalFormatting sqref="B540">
    <cfRule type="expression" dxfId="404" priority="199" stopIfTrue="1">
      <formula>AND($A540&lt;&gt;"COMPOSICAO",$A540&lt;&gt;"INSUMO",$A540&lt;&gt;"")</formula>
    </cfRule>
    <cfRule type="expression" dxfId="403" priority="200" stopIfTrue="1">
      <formula>AND(OR($A540="COMPOSICAO",$A540="INSUMO",$A540&lt;&gt;""),$A540&lt;&gt;"")</formula>
    </cfRule>
  </conditionalFormatting>
  <conditionalFormatting sqref="B540">
    <cfRule type="expression" dxfId="402" priority="197" stopIfTrue="1">
      <formula>AND($A540&lt;&gt;"COMPOSICAO",$A540&lt;&gt;"INSUMO",$A540&lt;&gt;"")</formula>
    </cfRule>
    <cfRule type="expression" dxfId="401" priority="198" stopIfTrue="1">
      <formula>AND(OR($A540="COMPOSICAO",$A540="INSUMO",$A540&lt;&gt;""),$A540&lt;&gt;"")</formula>
    </cfRule>
  </conditionalFormatting>
  <conditionalFormatting sqref="B540">
    <cfRule type="expression" dxfId="400" priority="195" stopIfTrue="1">
      <formula>AND($A540&lt;&gt;"COMPOSICAO",$A540&lt;&gt;"INSUMO",$A540&lt;&gt;"")</formula>
    </cfRule>
    <cfRule type="expression" dxfId="399" priority="196" stopIfTrue="1">
      <formula>AND(OR($A540="COMPOSICAO",$A540="INSUMO",$A540&lt;&gt;""),$A540&lt;&gt;"")</formula>
    </cfRule>
  </conditionalFormatting>
  <conditionalFormatting sqref="B540">
    <cfRule type="expression" dxfId="398" priority="193" stopIfTrue="1">
      <formula>AND($A540&lt;&gt;"COMPOSICAO",$A540&lt;&gt;"INSUMO",$A540&lt;&gt;"")</formula>
    </cfRule>
    <cfRule type="expression" dxfId="397" priority="194" stopIfTrue="1">
      <formula>AND(OR($A540="COMPOSICAO",$A540="INSUMO",$A540&lt;&gt;""),$A540&lt;&gt;"")</formula>
    </cfRule>
  </conditionalFormatting>
  <conditionalFormatting sqref="B540">
    <cfRule type="expression" dxfId="396" priority="191" stopIfTrue="1">
      <formula>AND($A540&lt;&gt;"COMPOSICAO",$A540&lt;&gt;"INSUMO",$A540&lt;&gt;"")</formula>
    </cfRule>
    <cfRule type="expression" dxfId="395" priority="192" stopIfTrue="1">
      <formula>AND(OR($A540="COMPOSICAO",$A540="INSUMO",$A540&lt;&gt;""),$A540&lt;&gt;"")</formula>
    </cfRule>
  </conditionalFormatting>
  <conditionalFormatting sqref="B540">
    <cfRule type="expression" dxfId="394" priority="189" stopIfTrue="1">
      <formula>AND($A540&lt;&gt;"COMPOSICAO",$A540&lt;&gt;"INSUMO",$A540&lt;&gt;"")</formula>
    </cfRule>
    <cfRule type="expression" dxfId="393" priority="190" stopIfTrue="1">
      <formula>AND(OR($A540="COMPOSICAO",$A540="INSUMO",$A540&lt;&gt;""),$A540&lt;&gt;"")</formula>
    </cfRule>
  </conditionalFormatting>
  <conditionalFormatting sqref="B540">
    <cfRule type="expression" dxfId="392" priority="187" stopIfTrue="1">
      <formula>AND($A540&lt;&gt;"COMPOSICAO",$A540&lt;&gt;"INSUMO",$A540&lt;&gt;"")</formula>
    </cfRule>
    <cfRule type="expression" dxfId="391" priority="188" stopIfTrue="1">
      <formula>AND(OR($A540="COMPOSICAO",$A540="INSUMO",$A540&lt;&gt;""),$A540&lt;&gt;"")</formula>
    </cfRule>
  </conditionalFormatting>
  <conditionalFormatting sqref="B540">
    <cfRule type="expression" dxfId="390" priority="185" stopIfTrue="1">
      <formula>AND($A540&lt;&gt;"COMPOSICAO",$A540&lt;&gt;"INSUMO",$A540&lt;&gt;"")</formula>
    </cfRule>
    <cfRule type="expression" dxfId="389" priority="186" stopIfTrue="1">
      <formula>AND(OR($A540="COMPOSICAO",$A540="INSUMO",$A540&lt;&gt;""),$A540&lt;&gt;"")</formula>
    </cfRule>
  </conditionalFormatting>
  <conditionalFormatting sqref="B540">
    <cfRule type="expression" dxfId="388" priority="183" stopIfTrue="1">
      <formula>AND($A540&lt;&gt;"COMPOSICAO",$A540&lt;&gt;"INSUMO",$A540&lt;&gt;"")</formula>
    </cfRule>
    <cfRule type="expression" dxfId="387" priority="184" stopIfTrue="1">
      <formula>AND(OR($A540="COMPOSICAO",$A540="INSUMO",$A540&lt;&gt;""),$A540&lt;&gt;"")</formula>
    </cfRule>
  </conditionalFormatting>
  <conditionalFormatting sqref="B540">
    <cfRule type="expression" dxfId="386" priority="181" stopIfTrue="1">
      <formula>AND($A540&lt;&gt;"COMPOSICAO",$A540&lt;&gt;"INSUMO",$A540&lt;&gt;"")</formula>
    </cfRule>
    <cfRule type="expression" dxfId="385" priority="182" stopIfTrue="1">
      <formula>AND(OR($A540="COMPOSICAO",$A540="INSUMO",$A540&lt;&gt;""),$A540&lt;&gt;"")</formula>
    </cfRule>
  </conditionalFormatting>
  <conditionalFormatting sqref="B540">
    <cfRule type="expression" dxfId="384" priority="179" stopIfTrue="1">
      <formula>AND($A540&lt;&gt;"COMPOSICAO",$A540&lt;&gt;"INSUMO",$A540&lt;&gt;"")</formula>
    </cfRule>
    <cfRule type="expression" dxfId="383" priority="180" stopIfTrue="1">
      <formula>AND(OR($A540="COMPOSICAO",$A540="INSUMO",$A540&lt;&gt;""),$A540&lt;&gt;"")</formula>
    </cfRule>
  </conditionalFormatting>
  <conditionalFormatting sqref="B540">
    <cfRule type="expression" dxfId="382" priority="177" stopIfTrue="1">
      <formula>AND($A540&lt;&gt;"COMPOSICAO",$A540&lt;&gt;"INSUMO",$A540&lt;&gt;"")</formula>
    </cfRule>
    <cfRule type="expression" dxfId="381" priority="178" stopIfTrue="1">
      <formula>AND(OR($A540="COMPOSICAO",$A540="INSUMO",$A540&lt;&gt;""),$A540&lt;&gt;"")</formula>
    </cfRule>
  </conditionalFormatting>
  <conditionalFormatting sqref="B540">
    <cfRule type="expression" dxfId="380" priority="175" stopIfTrue="1">
      <formula>AND($A540&lt;&gt;"COMPOSICAO",$A540&lt;&gt;"INSUMO",$A540&lt;&gt;"")</formula>
    </cfRule>
    <cfRule type="expression" dxfId="379" priority="176" stopIfTrue="1">
      <formula>AND(OR($A540="COMPOSICAO",$A540="INSUMO",$A540&lt;&gt;""),$A540&lt;&gt;"")</formula>
    </cfRule>
  </conditionalFormatting>
  <conditionalFormatting sqref="B540">
    <cfRule type="expression" dxfId="378" priority="173" stopIfTrue="1">
      <formula>AND($A540&lt;&gt;"COMPOSICAO",$A540&lt;&gt;"INSUMO",$A540&lt;&gt;"")</formula>
    </cfRule>
    <cfRule type="expression" dxfId="377" priority="174" stopIfTrue="1">
      <formula>AND(OR($A540="COMPOSICAO",$A540="INSUMO",$A540&lt;&gt;""),$A540&lt;&gt;"")</formula>
    </cfRule>
  </conditionalFormatting>
  <conditionalFormatting sqref="B540">
    <cfRule type="expression" dxfId="376" priority="171" stopIfTrue="1">
      <formula>AND($A540&lt;&gt;"COMPOSICAO",$A540&lt;&gt;"INSUMO",$A540&lt;&gt;"")</formula>
    </cfRule>
    <cfRule type="expression" dxfId="375" priority="172" stopIfTrue="1">
      <formula>AND(OR($A540="COMPOSICAO",$A540="INSUMO",$A540&lt;&gt;""),$A540&lt;&gt;"")</formula>
    </cfRule>
  </conditionalFormatting>
  <conditionalFormatting sqref="B540">
    <cfRule type="expression" dxfId="374" priority="169" stopIfTrue="1">
      <formula>AND($A540&lt;&gt;"COMPOSICAO",$A540&lt;&gt;"INSUMO",$A540&lt;&gt;"")</formula>
    </cfRule>
    <cfRule type="expression" dxfId="373" priority="170" stopIfTrue="1">
      <formula>AND(OR($A540="COMPOSICAO",$A540="INSUMO",$A540&lt;&gt;""),$A540&lt;&gt;"")</formula>
    </cfRule>
  </conditionalFormatting>
  <conditionalFormatting sqref="B540">
    <cfRule type="expression" dxfId="372" priority="167" stopIfTrue="1">
      <formula>AND($A540&lt;&gt;"COMPOSICAO",$A540&lt;&gt;"INSUMO",$A540&lt;&gt;"")</formula>
    </cfRule>
    <cfRule type="expression" dxfId="371" priority="168" stopIfTrue="1">
      <formula>AND(OR($A540="COMPOSICAO",$A540="INSUMO",$A540&lt;&gt;""),$A540&lt;&gt;"")</formula>
    </cfRule>
  </conditionalFormatting>
  <conditionalFormatting sqref="B540">
    <cfRule type="expression" dxfId="370" priority="165" stopIfTrue="1">
      <formula>AND($A540&lt;&gt;"COMPOSICAO",$A540&lt;&gt;"INSUMO",$A540&lt;&gt;"")</formula>
    </cfRule>
    <cfRule type="expression" dxfId="369" priority="166" stopIfTrue="1">
      <formula>AND(OR($A540="COMPOSICAO",$A540="INSUMO",$A540&lt;&gt;""),$A540&lt;&gt;"")</formula>
    </cfRule>
  </conditionalFormatting>
  <conditionalFormatting sqref="B540">
    <cfRule type="expression" dxfId="368" priority="163" stopIfTrue="1">
      <formula>AND($A540&lt;&gt;"COMPOSICAO",$A540&lt;&gt;"INSUMO",$A540&lt;&gt;"")</formula>
    </cfRule>
    <cfRule type="expression" dxfId="367" priority="164" stopIfTrue="1">
      <formula>AND(OR($A540="COMPOSICAO",$A540="INSUMO",$A540&lt;&gt;""),$A540&lt;&gt;"")</formula>
    </cfRule>
  </conditionalFormatting>
  <conditionalFormatting sqref="B540">
    <cfRule type="expression" dxfId="366" priority="161" stopIfTrue="1">
      <formula>AND($A540&lt;&gt;"COMPOSICAO",$A540&lt;&gt;"INSUMO",$A540&lt;&gt;"")</formula>
    </cfRule>
    <cfRule type="expression" dxfId="365" priority="162" stopIfTrue="1">
      <formula>AND(OR($A540="COMPOSICAO",$A540="INSUMO",$A540&lt;&gt;""),$A540&lt;&gt;"")</formula>
    </cfRule>
  </conditionalFormatting>
  <conditionalFormatting sqref="B540">
    <cfRule type="expression" dxfId="364" priority="159" stopIfTrue="1">
      <formula>AND($A540&lt;&gt;"COMPOSICAO",$A540&lt;&gt;"INSUMO",$A540&lt;&gt;"")</formula>
    </cfRule>
    <cfRule type="expression" dxfId="363" priority="160" stopIfTrue="1">
      <formula>AND(OR($A540="COMPOSICAO",$A540="INSUMO",$A540&lt;&gt;""),$A540&lt;&gt;"")</formula>
    </cfRule>
  </conditionalFormatting>
  <conditionalFormatting sqref="B540">
    <cfRule type="expression" dxfId="362" priority="157" stopIfTrue="1">
      <formula>AND($A540&lt;&gt;"COMPOSICAO",$A540&lt;&gt;"INSUMO",$A540&lt;&gt;"")</formula>
    </cfRule>
    <cfRule type="expression" dxfId="361" priority="158" stopIfTrue="1">
      <formula>AND(OR($A540="COMPOSICAO",$A540="INSUMO",$A540&lt;&gt;""),$A540&lt;&gt;"")</formula>
    </cfRule>
  </conditionalFormatting>
  <conditionalFormatting sqref="B540">
    <cfRule type="expression" dxfId="360" priority="155" stopIfTrue="1">
      <formula>AND($A540&lt;&gt;"COMPOSICAO",$A540&lt;&gt;"INSUMO",$A540&lt;&gt;"")</formula>
    </cfRule>
    <cfRule type="expression" dxfId="359" priority="156" stopIfTrue="1">
      <formula>AND(OR($A540="COMPOSICAO",$A540="INSUMO",$A540&lt;&gt;""),$A540&lt;&gt;"")</formula>
    </cfRule>
  </conditionalFormatting>
  <conditionalFormatting sqref="B540">
    <cfRule type="expression" dxfId="358" priority="153" stopIfTrue="1">
      <formula>AND($A540&lt;&gt;"COMPOSICAO",$A540&lt;&gt;"INSUMO",$A540&lt;&gt;"")</formula>
    </cfRule>
    <cfRule type="expression" dxfId="357" priority="154" stopIfTrue="1">
      <formula>AND(OR($A540="COMPOSICAO",$A540="INSUMO",$A540&lt;&gt;""),$A540&lt;&gt;"")</formula>
    </cfRule>
  </conditionalFormatting>
  <conditionalFormatting sqref="B540">
    <cfRule type="expression" dxfId="356" priority="151" stopIfTrue="1">
      <formula>AND($A540&lt;&gt;"COMPOSICAO",$A540&lt;&gt;"INSUMO",$A540&lt;&gt;"")</formula>
    </cfRule>
    <cfRule type="expression" dxfId="355" priority="152" stopIfTrue="1">
      <formula>AND(OR($A540="COMPOSICAO",$A540="INSUMO",$A540&lt;&gt;""),$A540&lt;&gt;"")</formula>
    </cfRule>
  </conditionalFormatting>
  <conditionalFormatting sqref="B540">
    <cfRule type="expression" dxfId="354" priority="149" stopIfTrue="1">
      <formula>AND($A540&lt;&gt;"COMPOSICAO",$A540&lt;&gt;"INSUMO",$A540&lt;&gt;"")</formula>
    </cfRule>
    <cfRule type="expression" dxfId="353" priority="150" stopIfTrue="1">
      <formula>AND(OR($A540="COMPOSICAO",$A540="INSUMO",$A540&lt;&gt;""),$A540&lt;&gt;"")</formula>
    </cfRule>
  </conditionalFormatting>
  <conditionalFormatting sqref="B540">
    <cfRule type="expression" dxfId="352" priority="147" stopIfTrue="1">
      <formula>AND($A540&lt;&gt;"COMPOSICAO",$A540&lt;&gt;"INSUMO",$A540&lt;&gt;"")</formula>
    </cfRule>
    <cfRule type="expression" dxfId="351" priority="148" stopIfTrue="1">
      <formula>AND(OR($A540="COMPOSICAO",$A540="INSUMO",$A540&lt;&gt;""),$A540&lt;&gt;"")</formula>
    </cfRule>
  </conditionalFormatting>
  <conditionalFormatting sqref="B540">
    <cfRule type="expression" dxfId="350" priority="145" stopIfTrue="1">
      <formula>AND($A540&lt;&gt;"COMPOSICAO",$A540&lt;&gt;"INSUMO",$A540&lt;&gt;"")</formula>
    </cfRule>
    <cfRule type="expression" dxfId="349" priority="146" stopIfTrue="1">
      <formula>AND(OR($A540="COMPOSICAO",$A540="INSUMO",$A540&lt;&gt;""),$A540&lt;&gt;"")</formula>
    </cfRule>
  </conditionalFormatting>
  <conditionalFormatting sqref="B540">
    <cfRule type="expression" dxfId="348" priority="143" stopIfTrue="1">
      <formula>AND($A540&lt;&gt;"COMPOSICAO",$A540&lt;&gt;"INSUMO",$A540&lt;&gt;"")</formula>
    </cfRule>
    <cfRule type="expression" dxfId="347" priority="144" stopIfTrue="1">
      <formula>AND(OR($A540="COMPOSICAO",$A540="INSUMO",$A540&lt;&gt;""),$A540&lt;&gt;"")</formula>
    </cfRule>
  </conditionalFormatting>
  <conditionalFormatting sqref="B540">
    <cfRule type="expression" dxfId="346" priority="141" stopIfTrue="1">
      <formula>AND($A540&lt;&gt;"COMPOSICAO",$A540&lt;&gt;"INSUMO",$A540&lt;&gt;"")</formula>
    </cfRule>
    <cfRule type="expression" dxfId="345" priority="142" stopIfTrue="1">
      <formula>AND(OR($A540="COMPOSICAO",$A540="INSUMO",$A540&lt;&gt;""),$A540&lt;&gt;"")</formula>
    </cfRule>
  </conditionalFormatting>
  <conditionalFormatting sqref="B540">
    <cfRule type="expression" dxfId="344" priority="139" stopIfTrue="1">
      <formula>AND($A540&lt;&gt;"COMPOSICAO",$A540&lt;&gt;"INSUMO",$A540&lt;&gt;"")</formula>
    </cfRule>
    <cfRule type="expression" dxfId="343" priority="140" stopIfTrue="1">
      <formula>AND(OR($A540="COMPOSICAO",$A540="INSUMO",$A540&lt;&gt;""),$A540&lt;&gt;"")</formula>
    </cfRule>
  </conditionalFormatting>
  <conditionalFormatting sqref="B540">
    <cfRule type="expression" dxfId="342" priority="137" stopIfTrue="1">
      <formula>AND($A540&lt;&gt;"COMPOSICAO",$A540&lt;&gt;"INSUMO",$A540&lt;&gt;"")</formula>
    </cfRule>
    <cfRule type="expression" dxfId="341" priority="138" stopIfTrue="1">
      <formula>AND(OR($A540="COMPOSICAO",$A540="INSUMO",$A540&lt;&gt;""),$A540&lt;&gt;"")</formula>
    </cfRule>
  </conditionalFormatting>
  <conditionalFormatting sqref="B540">
    <cfRule type="expression" dxfId="340" priority="135" stopIfTrue="1">
      <formula>AND($A540&lt;&gt;"COMPOSICAO",$A540&lt;&gt;"INSUMO",$A540&lt;&gt;"")</formula>
    </cfRule>
    <cfRule type="expression" dxfId="339" priority="136" stopIfTrue="1">
      <formula>AND(OR($A540="COMPOSICAO",$A540="INSUMO",$A540&lt;&gt;""),$A540&lt;&gt;"")</formula>
    </cfRule>
  </conditionalFormatting>
  <conditionalFormatting sqref="B540">
    <cfRule type="expression" dxfId="338" priority="133" stopIfTrue="1">
      <formula>AND($A540&lt;&gt;"COMPOSICAO",$A540&lt;&gt;"INSUMO",$A540&lt;&gt;"")</formula>
    </cfRule>
    <cfRule type="expression" dxfId="337" priority="134" stopIfTrue="1">
      <formula>AND(OR($A540="COMPOSICAO",$A540="INSUMO",$A540&lt;&gt;""),$A540&lt;&gt;"")</formula>
    </cfRule>
  </conditionalFormatting>
  <conditionalFormatting sqref="B540">
    <cfRule type="expression" dxfId="336" priority="131" stopIfTrue="1">
      <formula>AND($A540&lt;&gt;"COMPOSICAO",$A540&lt;&gt;"INSUMO",$A540&lt;&gt;"")</formula>
    </cfRule>
    <cfRule type="expression" dxfId="335" priority="132" stopIfTrue="1">
      <formula>AND(OR($A540="COMPOSICAO",$A540="INSUMO",$A540&lt;&gt;""),$A540&lt;&gt;"")</formula>
    </cfRule>
  </conditionalFormatting>
  <conditionalFormatting sqref="B540">
    <cfRule type="expression" dxfId="334" priority="129" stopIfTrue="1">
      <formula>AND($A540&lt;&gt;"COMPOSICAO",$A540&lt;&gt;"INSUMO",$A540&lt;&gt;"")</formula>
    </cfRule>
    <cfRule type="expression" dxfId="333" priority="130" stopIfTrue="1">
      <formula>AND(OR($A540="COMPOSICAO",$A540="INSUMO",$A540&lt;&gt;""),$A540&lt;&gt;"")</formula>
    </cfRule>
  </conditionalFormatting>
  <conditionalFormatting sqref="B540">
    <cfRule type="expression" dxfId="332" priority="127" stopIfTrue="1">
      <formula>AND($A540&lt;&gt;"COMPOSICAO",$A540&lt;&gt;"INSUMO",$A540&lt;&gt;"")</formula>
    </cfRule>
    <cfRule type="expression" dxfId="331" priority="128" stopIfTrue="1">
      <formula>AND(OR($A540="COMPOSICAO",$A540="INSUMO",$A540&lt;&gt;""),$A540&lt;&gt;"")</formula>
    </cfRule>
  </conditionalFormatting>
  <conditionalFormatting sqref="B540">
    <cfRule type="expression" dxfId="330" priority="125" stopIfTrue="1">
      <formula>AND($A540&lt;&gt;"COMPOSICAO",$A540&lt;&gt;"INSUMO",$A540&lt;&gt;"")</formula>
    </cfRule>
    <cfRule type="expression" dxfId="329" priority="126" stopIfTrue="1">
      <formula>AND(OR($A540="COMPOSICAO",$A540="INSUMO",$A540&lt;&gt;""),$A540&lt;&gt;"")</formula>
    </cfRule>
  </conditionalFormatting>
  <conditionalFormatting sqref="B540">
    <cfRule type="expression" dxfId="328" priority="123" stopIfTrue="1">
      <formula>AND($A540&lt;&gt;"COMPOSICAO",$A540&lt;&gt;"INSUMO",$A540&lt;&gt;"")</formula>
    </cfRule>
    <cfRule type="expression" dxfId="327" priority="124" stopIfTrue="1">
      <formula>AND(OR($A540="COMPOSICAO",$A540="INSUMO",$A540&lt;&gt;""),$A540&lt;&gt;"")</formula>
    </cfRule>
  </conditionalFormatting>
  <conditionalFormatting sqref="B540">
    <cfRule type="expression" dxfId="326" priority="121" stopIfTrue="1">
      <formula>AND($A540&lt;&gt;"COMPOSICAO",$A540&lt;&gt;"INSUMO",$A540&lt;&gt;"")</formula>
    </cfRule>
    <cfRule type="expression" dxfId="325" priority="122" stopIfTrue="1">
      <formula>AND(OR($A540="COMPOSICAO",$A540="INSUMO",$A540&lt;&gt;""),$A540&lt;&gt;"")</formula>
    </cfRule>
  </conditionalFormatting>
  <conditionalFormatting sqref="B540">
    <cfRule type="expression" dxfId="324" priority="119" stopIfTrue="1">
      <formula>AND($A540&lt;&gt;"COMPOSICAO",$A540&lt;&gt;"INSUMO",$A540&lt;&gt;"")</formula>
    </cfRule>
    <cfRule type="expression" dxfId="323" priority="120" stopIfTrue="1">
      <formula>AND(OR($A540="COMPOSICAO",$A540="INSUMO",$A540&lt;&gt;""),$A540&lt;&gt;"")</formula>
    </cfRule>
  </conditionalFormatting>
  <conditionalFormatting sqref="B540">
    <cfRule type="expression" dxfId="322" priority="117" stopIfTrue="1">
      <formula>AND($A540&lt;&gt;"COMPOSICAO",$A540&lt;&gt;"INSUMO",$A540&lt;&gt;"")</formula>
    </cfRule>
    <cfRule type="expression" dxfId="321" priority="118" stopIfTrue="1">
      <formula>AND(OR($A540="COMPOSICAO",$A540="INSUMO",$A540&lt;&gt;""),$A540&lt;&gt;"")</formula>
    </cfRule>
  </conditionalFormatting>
  <conditionalFormatting sqref="B540">
    <cfRule type="expression" dxfId="320" priority="115" stopIfTrue="1">
      <formula>AND($A540&lt;&gt;"COMPOSICAO",$A540&lt;&gt;"INSUMO",$A540&lt;&gt;"")</formula>
    </cfRule>
    <cfRule type="expression" dxfId="319" priority="116" stopIfTrue="1">
      <formula>AND(OR($A540="COMPOSICAO",$A540="INSUMO",$A540&lt;&gt;""),$A540&lt;&gt;"")</formula>
    </cfRule>
  </conditionalFormatting>
  <conditionalFormatting sqref="B540">
    <cfRule type="expression" dxfId="318" priority="113" stopIfTrue="1">
      <formula>AND($A540&lt;&gt;"COMPOSICAO",$A540&lt;&gt;"INSUMO",$A540&lt;&gt;"")</formula>
    </cfRule>
    <cfRule type="expression" dxfId="317" priority="114" stopIfTrue="1">
      <formula>AND(OR($A540="COMPOSICAO",$A540="INSUMO",$A540&lt;&gt;""),$A540&lt;&gt;"")</formula>
    </cfRule>
  </conditionalFormatting>
  <conditionalFormatting sqref="B540">
    <cfRule type="expression" dxfId="316" priority="111" stopIfTrue="1">
      <formula>AND($A540&lt;&gt;"COMPOSICAO",$A540&lt;&gt;"INSUMO",$A540&lt;&gt;"")</formula>
    </cfRule>
    <cfRule type="expression" dxfId="315" priority="112" stopIfTrue="1">
      <formula>AND(OR($A540="COMPOSICAO",$A540="INSUMO",$A540&lt;&gt;""),$A540&lt;&gt;"")</formula>
    </cfRule>
  </conditionalFormatting>
  <conditionalFormatting sqref="B540">
    <cfRule type="expression" dxfId="314" priority="109" stopIfTrue="1">
      <formula>AND($A540&lt;&gt;"COMPOSICAO",$A540&lt;&gt;"INSUMO",$A540&lt;&gt;"")</formula>
    </cfRule>
    <cfRule type="expression" dxfId="313" priority="110" stopIfTrue="1">
      <formula>AND(OR($A540="COMPOSICAO",$A540="INSUMO",$A540&lt;&gt;""),$A540&lt;&gt;"")</formula>
    </cfRule>
  </conditionalFormatting>
  <conditionalFormatting sqref="B540">
    <cfRule type="expression" dxfId="312" priority="107" stopIfTrue="1">
      <formula>AND($A540&lt;&gt;"COMPOSICAO",$A540&lt;&gt;"INSUMO",$A540&lt;&gt;"")</formula>
    </cfRule>
    <cfRule type="expression" dxfId="311" priority="108" stopIfTrue="1">
      <formula>AND(OR($A540="COMPOSICAO",$A540="INSUMO",$A540&lt;&gt;""),$A540&lt;&gt;"")</formula>
    </cfRule>
  </conditionalFormatting>
  <conditionalFormatting sqref="B540">
    <cfRule type="expression" dxfId="310" priority="105" stopIfTrue="1">
      <formula>AND($A540&lt;&gt;"COMPOSICAO",$A540&lt;&gt;"INSUMO",$A540&lt;&gt;"")</formula>
    </cfRule>
    <cfRule type="expression" dxfId="309" priority="106" stopIfTrue="1">
      <formula>AND(OR($A540="COMPOSICAO",$A540="INSUMO",$A540&lt;&gt;""),$A540&lt;&gt;"")</formula>
    </cfRule>
  </conditionalFormatting>
  <conditionalFormatting sqref="B540">
    <cfRule type="expression" dxfId="308" priority="103" stopIfTrue="1">
      <formula>AND($A540&lt;&gt;"COMPOSICAO",$A540&lt;&gt;"INSUMO",$A540&lt;&gt;"")</formula>
    </cfRule>
    <cfRule type="expression" dxfId="307" priority="104" stopIfTrue="1">
      <formula>AND(OR($A540="COMPOSICAO",$A540="INSUMO",$A540&lt;&gt;""),$A540&lt;&gt;"")</formula>
    </cfRule>
  </conditionalFormatting>
  <conditionalFormatting sqref="B540">
    <cfRule type="expression" dxfId="306" priority="101" stopIfTrue="1">
      <formula>AND($A540&lt;&gt;"COMPOSICAO",$A540&lt;&gt;"INSUMO",$A540&lt;&gt;"")</formula>
    </cfRule>
    <cfRule type="expression" dxfId="305" priority="102" stopIfTrue="1">
      <formula>AND(OR($A540="COMPOSICAO",$A540="INSUMO",$A540&lt;&gt;""),$A540&lt;&gt;"")</formula>
    </cfRule>
  </conditionalFormatting>
  <conditionalFormatting sqref="B540">
    <cfRule type="expression" dxfId="304" priority="99" stopIfTrue="1">
      <formula>AND($A540&lt;&gt;"COMPOSICAO",$A540&lt;&gt;"INSUMO",$A540&lt;&gt;"")</formula>
    </cfRule>
    <cfRule type="expression" dxfId="303" priority="100" stopIfTrue="1">
      <formula>AND(OR($A540="COMPOSICAO",$A540="INSUMO",$A540&lt;&gt;""),$A540&lt;&gt;"")</formula>
    </cfRule>
  </conditionalFormatting>
  <conditionalFormatting sqref="B540">
    <cfRule type="expression" dxfId="302" priority="97" stopIfTrue="1">
      <formula>AND($A540&lt;&gt;"COMPOSICAO",$A540&lt;&gt;"INSUMO",$A540&lt;&gt;"")</formula>
    </cfRule>
    <cfRule type="expression" dxfId="301" priority="98" stopIfTrue="1">
      <formula>AND(OR($A540="COMPOSICAO",$A540="INSUMO",$A540&lt;&gt;""),$A540&lt;&gt;"")</formula>
    </cfRule>
  </conditionalFormatting>
  <conditionalFormatting sqref="B540">
    <cfRule type="expression" dxfId="300" priority="95" stopIfTrue="1">
      <formula>AND($A540&lt;&gt;"COMPOSICAO",$A540&lt;&gt;"INSUMO",$A540&lt;&gt;"")</formula>
    </cfRule>
    <cfRule type="expression" dxfId="299" priority="96" stopIfTrue="1">
      <formula>AND(OR($A540="COMPOSICAO",$A540="INSUMO",$A540&lt;&gt;""),$A540&lt;&gt;"")</formula>
    </cfRule>
  </conditionalFormatting>
  <conditionalFormatting sqref="B540">
    <cfRule type="expression" dxfId="298" priority="93" stopIfTrue="1">
      <formula>AND($A540&lt;&gt;"COMPOSICAO",$A540&lt;&gt;"INSUMO",$A540&lt;&gt;"")</formula>
    </cfRule>
    <cfRule type="expression" dxfId="297" priority="94" stopIfTrue="1">
      <formula>AND(OR($A540="COMPOSICAO",$A540="INSUMO",$A540&lt;&gt;""),$A540&lt;&gt;"")</formula>
    </cfRule>
  </conditionalFormatting>
  <conditionalFormatting sqref="B540">
    <cfRule type="expression" dxfId="296" priority="91" stopIfTrue="1">
      <formula>AND($A540&lt;&gt;"COMPOSICAO",$A540&lt;&gt;"INSUMO",$A540&lt;&gt;"")</formula>
    </cfRule>
    <cfRule type="expression" dxfId="295" priority="92" stopIfTrue="1">
      <formula>AND(OR($A540="COMPOSICAO",$A540="INSUMO",$A540&lt;&gt;""),$A540&lt;&gt;"")</formula>
    </cfRule>
  </conditionalFormatting>
  <conditionalFormatting sqref="B540">
    <cfRule type="expression" dxfId="294" priority="89" stopIfTrue="1">
      <formula>AND($A540&lt;&gt;"COMPOSICAO",$A540&lt;&gt;"INSUMO",$A540&lt;&gt;"")</formula>
    </cfRule>
    <cfRule type="expression" dxfId="293" priority="90" stopIfTrue="1">
      <formula>AND(OR($A540="COMPOSICAO",$A540="INSUMO",$A540&lt;&gt;""),$A540&lt;&gt;"")</formula>
    </cfRule>
  </conditionalFormatting>
  <conditionalFormatting sqref="B540">
    <cfRule type="expression" dxfId="292" priority="87" stopIfTrue="1">
      <formula>AND($A540&lt;&gt;"COMPOSICAO",$A540&lt;&gt;"INSUMO",$A540&lt;&gt;"")</formula>
    </cfRule>
    <cfRule type="expression" dxfId="291" priority="88" stopIfTrue="1">
      <formula>AND(OR($A540="COMPOSICAO",$A540="INSUMO",$A540&lt;&gt;""),$A540&lt;&gt;"")</formula>
    </cfRule>
  </conditionalFormatting>
  <conditionalFormatting sqref="B540">
    <cfRule type="expression" dxfId="290" priority="85" stopIfTrue="1">
      <formula>AND($A540&lt;&gt;"COMPOSICAO",$A540&lt;&gt;"INSUMO",$A540&lt;&gt;"")</formula>
    </cfRule>
    <cfRule type="expression" dxfId="289" priority="86" stopIfTrue="1">
      <formula>AND(OR($A540="COMPOSICAO",$A540="INSUMO",$A540&lt;&gt;""),$A540&lt;&gt;"")</formula>
    </cfRule>
  </conditionalFormatting>
  <conditionalFormatting sqref="B540">
    <cfRule type="expression" dxfId="288" priority="83" stopIfTrue="1">
      <formula>AND($A540&lt;&gt;"COMPOSICAO",$A540&lt;&gt;"INSUMO",$A540&lt;&gt;"")</formula>
    </cfRule>
    <cfRule type="expression" dxfId="287" priority="84" stopIfTrue="1">
      <formula>AND(OR($A540="COMPOSICAO",$A540="INSUMO",$A540&lt;&gt;""),$A540&lt;&gt;"")</formula>
    </cfRule>
  </conditionalFormatting>
  <conditionalFormatting sqref="B540">
    <cfRule type="expression" dxfId="286" priority="81" stopIfTrue="1">
      <formula>AND($A540&lt;&gt;"COMPOSICAO",$A540&lt;&gt;"INSUMO",$A540&lt;&gt;"")</formula>
    </cfRule>
    <cfRule type="expression" dxfId="285" priority="82" stopIfTrue="1">
      <formula>AND(OR($A540="COMPOSICAO",$A540="INSUMO",$A540&lt;&gt;""),$A540&lt;&gt;"")</formula>
    </cfRule>
  </conditionalFormatting>
  <conditionalFormatting sqref="B540">
    <cfRule type="expression" dxfId="284" priority="79" stopIfTrue="1">
      <formula>AND($A540&lt;&gt;"COMPOSICAO",$A540&lt;&gt;"INSUMO",$A540&lt;&gt;"")</formula>
    </cfRule>
    <cfRule type="expression" dxfId="283" priority="80" stopIfTrue="1">
      <formula>AND(OR($A540="COMPOSICAO",$A540="INSUMO",$A540&lt;&gt;""),$A540&lt;&gt;"")</formula>
    </cfRule>
  </conditionalFormatting>
  <conditionalFormatting sqref="B540">
    <cfRule type="expression" dxfId="282" priority="77" stopIfTrue="1">
      <formula>AND($A540&lt;&gt;"COMPOSICAO",$A540&lt;&gt;"INSUMO",$A540&lt;&gt;"")</formula>
    </cfRule>
    <cfRule type="expression" dxfId="281" priority="78" stopIfTrue="1">
      <formula>AND(OR($A540="COMPOSICAO",$A540="INSUMO",$A540&lt;&gt;""),$A540&lt;&gt;"")</formula>
    </cfRule>
  </conditionalFormatting>
  <conditionalFormatting sqref="B540">
    <cfRule type="expression" dxfId="280" priority="75" stopIfTrue="1">
      <formula>AND($A540&lt;&gt;"COMPOSICAO",$A540&lt;&gt;"INSUMO",$A540&lt;&gt;"")</formula>
    </cfRule>
    <cfRule type="expression" dxfId="279" priority="76" stopIfTrue="1">
      <formula>AND(OR($A540="COMPOSICAO",$A540="INSUMO",$A540&lt;&gt;""),$A540&lt;&gt;"")</formula>
    </cfRule>
  </conditionalFormatting>
  <conditionalFormatting sqref="B540">
    <cfRule type="expression" dxfId="278" priority="73" stopIfTrue="1">
      <formula>AND($A540&lt;&gt;"COMPOSICAO",$A540&lt;&gt;"INSUMO",$A540&lt;&gt;"")</formula>
    </cfRule>
    <cfRule type="expression" dxfId="277" priority="74" stopIfTrue="1">
      <formula>AND(OR($A540="COMPOSICAO",$A540="INSUMO",$A540&lt;&gt;""),$A540&lt;&gt;"")</formula>
    </cfRule>
  </conditionalFormatting>
  <conditionalFormatting sqref="B540">
    <cfRule type="expression" dxfId="276" priority="71" stopIfTrue="1">
      <formula>AND($A540&lt;&gt;"COMPOSICAO",$A540&lt;&gt;"INSUMO",$A540&lt;&gt;"")</formula>
    </cfRule>
    <cfRule type="expression" dxfId="275" priority="72" stopIfTrue="1">
      <formula>AND(OR($A540="COMPOSICAO",$A540="INSUMO",$A540&lt;&gt;""),$A540&lt;&gt;"")</formula>
    </cfRule>
  </conditionalFormatting>
  <conditionalFormatting sqref="B540">
    <cfRule type="expression" dxfId="274" priority="69" stopIfTrue="1">
      <formula>AND($A540&lt;&gt;"COMPOSICAO",$A540&lt;&gt;"INSUMO",$A540&lt;&gt;"")</formula>
    </cfRule>
    <cfRule type="expression" dxfId="273" priority="70" stopIfTrue="1">
      <formula>AND(OR($A540="COMPOSICAO",$A540="INSUMO",$A540&lt;&gt;""),$A540&lt;&gt;"")</formula>
    </cfRule>
  </conditionalFormatting>
  <conditionalFormatting sqref="B540">
    <cfRule type="expression" dxfId="272" priority="67" stopIfTrue="1">
      <formula>AND($A540&lt;&gt;"COMPOSICAO",$A540&lt;&gt;"INSUMO",$A540&lt;&gt;"")</formula>
    </cfRule>
    <cfRule type="expression" dxfId="271" priority="68" stopIfTrue="1">
      <formula>AND(OR($A540="COMPOSICAO",$A540="INSUMO",$A540&lt;&gt;""),$A540&lt;&gt;"")</formula>
    </cfRule>
  </conditionalFormatting>
  <conditionalFormatting sqref="B540">
    <cfRule type="expression" dxfId="270" priority="65" stopIfTrue="1">
      <formula>AND($A540&lt;&gt;"COMPOSICAO",$A540&lt;&gt;"INSUMO",$A540&lt;&gt;"")</formula>
    </cfRule>
    <cfRule type="expression" dxfId="269" priority="66" stopIfTrue="1">
      <formula>AND(OR($A540="COMPOSICAO",$A540="INSUMO",$A540&lt;&gt;""),$A540&lt;&gt;"")</formula>
    </cfRule>
  </conditionalFormatting>
  <conditionalFormatting sqref="B540">
    <cfRule type="expression" dxfId="268" priority="63" stopIfTrue="1">
      <formula>AND($A540&lt;&gt;"COMPOSICAO",$A540&lt;&gt;"INSUMO",$A540&lt;&gt;"")</formula>
    </cfRule>
    <cfRule type="expression" dxfId="267" priority="64" stopIfTrue="1">
      <formula>AND(OR($A540="COMPOSICAO",$A540="INSUMO",$A540&lt;&gt;""),$A540&lt;&gt;"")</formula>
    </cfRule>
  </conditionalFormatting>
  <conditionalFormatting sqref="B540">
    <cfRule type="expression" dxfId="266" priority="61" stopIfTrue="1">
      <formula>AND($A540&lt;&gt;"COMPOSICAO",$A540&lt;&gt;"INSUMO",$A540&lt;&gt;"")</formula>
    </cfRule>
    <cfRule type="expression" dxfId="265" priority="62" stopIfTrue="1">
      <formula>AND(OR($A540="COMPOSICAO",$A540="INSUMO",$A540&lt;&gt;""),$A540&lt;&gt;"")</formula>
    </cfRule>
  </conditionalFormatting>
  <conditionalFormatting sqref="B540">
    <cfRule type="expression" dxfId="264" priority="59" stopIfTrue="1">
      <formula>AND($A540&lt;&gt;"COMPOSICAO",$A540&lt;&gt;"INSUMO",$A540&lt;&gt;"")</formula>
    </cfRule>
    <cfRule type="expression" dxfId="263" priority="60" stopIfTrue="1">
      <formula>AND(OR($A540="COMPOSICAO",$A540="INSUMO",$A540&lt;&gt;""),$A540&lt;&gt;"")</formula>
    </cfRule>
  </conditionalFormatting>
  <conditionalFormatting sqref="B540">
    <cfRule type="expression" dxfId="262" priority="57" stopIfTrue="1">
      <formula>AND($A540&lt;&gt;"COMPOSICAO",$A540&lt;&gt;"INSUMO",$A540&lt;&gt;"")</formula>
    </cfRule>
    <cfRule type="expression" dxfId="261" priority="58" stopIfTrue="1">
      <formula>AND(OR($A540="COMPOSICAO",$A540="INSUMO",$A540&lt;&gt;""),$A540&lt;&gt;"")</formula>
    </cfRule>
  </conditionalFormatting>
  <conditionalFormatting sqref="B540">
    <cfRule type="expression" dxfId="260" priority="55" stopIfTrue="1">
      <formula>AND($A540&lt;&gt;"COMPOSICAO",$A540&lt;&gt;"INSUMO",$A540&lt;&gt;"")</formula>
    </cfRule>
    <cfRule type="expression" dxfId="259" priority="56" stopIfTrue="1">
      <formula>AND(OR($A540="COMPOSICAO",$A540="INSUMO",$A540&lt;&gt;""),$A540&lt;&gt;"")</formula>
    </cfRule>
  </conditionalFormatting>
  <conditionalFormatting sqref="B540">
    <cfRule type="expression" dxfId="258" priority="53" stopIfTrue="1">
      <formula>AND($A540&lt;&gt;"COMPOSICAO",$A540&lt;&gt;"INSUMO",$A540&lt;&gt;"")</formula>
    </cfRule>
    <cfRule type="expression" dxfId="257" priority="54" stopIfTrue="1">
      <formula>AND(OR($A540="COMPOSICAO",$A540="INSUMO",$A540&lt;&gt;""),$A540&lt;&gt;"")</formula>
    </cfRule>
  </conditionalFormatting>
  <conditionalFormatting sqref="B540">
    <cfRule type="expression" dxfId="256" priority="51" stopIfTrue="1">
      <formula>AND($A540&lt;&gt;"COMPOSICAO",$A540&lt;&gt;"INSUMO",$A540&lt;&gt;"")</formula>
    </cfRule>
    <cfRule type="expression" dxfId="255" priority="52" stopIfTrue="1">
      <formula>AND(OR($A540="COMPOSICAO",$A540="INSUMO",$A540&lt;&gt;""),$A540&lt;&gt;"")</formula>
    </cfRule>
  </conditionalFormatting>
  <conditionalFormatting sqref="B540">
    <cfRule type="expression" dxfId="254" priority="49" stopIfTrue="1">
      <formula>AND($A540&lt;&gt;"COMPOSICAO",$A540&lt;&gt;"INSUMO",$A540&lt;&gt;"")</formula>
    </cfRule>
    <cfRule type="expression" dxfId="253" priority="50" stopIfTrue="1">
      <formula>AND(OR($A540="COMPOSICAO",$A540="INSUMO",$A540&lt;&gt;""),$A540&lt;&gt;"")</formula>
    </cfRule>
  </conditionalFormatting>
  <conditionalFormatting sqref="B540">
    <cfRule type="expression" dxfId="252" priority="47" stopIfTrue="1">
      <formula>AND($A540&lt;&gt;"COMPOSICAO",$A540&lt;&gt;"INSUMO",$A540&lt;&gt;"")</formula>
    </cfRule>
    <cfRule type="expression" dxfId="251" priority="48" stopIfTrue="1">
      <formula>AND(OR($A540="COMPOSICAO",$A540="INSUMO",$A540&lt;&gt;""),$A540&lt;&gt;"")</formula>
    </cfRule>
  </conditionalFormatting>
  <conditionalFormatting sqref="B540">
    <cfRule type="expression" dxfId="250" priority="45" stopIfTrue="1">
      <formula>AND($A540&lt;&gt;"COMPOSICAO",$A540&lt;&gt;"INSUMO",$A540&lt;&gt;"")</formula>
    </cfRule>
    <cfRule type="expression" dxfId="249" priority="46" stopIfTrue="1">
      <formula>AND(OR($A540="COMPOSICAO",$A540="INSUMO",$A540&lt;&gt;""),$A540&lt;&gt;"")</formula>
    </cfRule>
  </conditionalFormatting>
  <conditionalFormatting sqref="B540">
    <cfRule type="expression" dxfId="248" priority="43" stopIfTrue="1">
      <formula>AND($A540&lt;&gt;"COMPOSICAO",$A540&lt;&gt;"INSUMO",$A540&lt;&gt;"")</formula>
    </cfRule>
    <cfRule type="expression" dxfId="247" priority="44" stopIfTrue="1">
      <formula>AND(OR($A540="COMPOSICAO",$A540="INSUMO",$A540&lt;&gt;""),$A540&lt;&gt;"")</formula>
    </cfRule>
  </conditionalFormatting>
  <conditionalFormatting sqref="B540">
    <cfRule type="expression" dxfId="246" priority="41" stopIfTrue="1">
      <formula>AND($A540&lt;&gt;"COMPOSICAO",$A540&lt;&gt;"INSUMO",$A540&lt;&gt;"")</formula>
    </cfRule>
    <cfRule type="expression" dxfId="245" priority="42" stopIfTrue="1">
      <formula>AND(OR($A540="COMPOSICAO",$A540="INSUMO",$A540&lt;&gt;""),$A540&lt;&gt;"")</formula>
    </cfRule>
  </conditionalFormatting>
  <conditionalFormatting sqref="B543:G543">
    <cfRule type="expression" dxfId="244" priority="15" stopIfTrue="1">
      <formula>AND($A543&lt;&gt;"COMPOSICAO",$A543&lt;&gt;"INSUMO",$A543&lt;&gt;"")</formula>
    </cfRule>
    <cfRule type="expression" dxfId="243" priority="16" stopIfTrue="1">
      <formula>AND(OR($A543="COMPOSICAO",$A543="INSUMO",$A543&lt;&gt;""),$A543&lt;&gt;"")</formula>
    </cfRule>
  </conditionalFormatting>
  <conditionalFormatting sqref="B543:G543">
    <cfRule type="expression" dxfId="242" priority="13" stopIfTrue="1">
      <formula>AND($A543&lt;&gt;"COMPOSICAO",$A543&lt;&gt;"INSUMO",$A543&lt;&gt;"")</formula>
    </cfRule>
    <cfRule type="expression" dxfId="241" priority="14" stopIfTrue="1">
      <formula>AND(OR($A543="COMPOSICAO",$A543="INSUMO",$A543&lt;&gt;""),$A543&lt;&gt;"")</formula>
    </cfRule>
  </conditionalFormatting>
  <conditionalFormatting sqref="E541">
    <cfRule type="expression" dxfId="240" priority="11" stopIfTrue="1">
      <formula>AND($A541&lt;&gt;"COMPOSICAO",$A541&lt;&gt;"INSUMO",$A541&lt;&gt;"")</formula>
    </cfRule>
    <cfRule type="expression" dxfId="239" priority="12" stopIfTrue="1">
      <formula>AND(OR($A541="COMPOSICAO",$A541="INSUMO",$A541&lt;&gt;""),$A541&lt;&gt;"")</formula>
    </cfRule>
  </conditionalFormatting>
  <conditionalFormatting sqref="E541">
    <cfRule type="expression" dxfId="238" priority="9" stopIfTrue="1">
      <formula>AND($A541&lt;&gt;"COMPOSICAO",$A541&lt;&gt;"INSUMO",$A541&lt;&gt;"")</formula>
    </cfRule>
    <cfRule type="expression" dxfId="237" priority="10" stopIfTrue="1">
      <formula>AND(OR($A541="COMPOSICAO",$A541="INSUMO",$A541&lt;&gt;""),$A541&lt;&gt;"")</formula>
    </cfRule>
  </conditionalFormatting>
  <conditionalFormatting sqref="E541">
    <cfRule type="expression" dxfId="236" priority="7" stopIfTrue="1">
      <formula>AND($B541&lt;&gt;"COMPOSICAO",$B541&lt;&gt;"INSUMO",$B541&lt;&gt;"")</formula>
    </cfRule>
    <cfRule type="expression" dxfId="235" priority="8" stopIfTrue="1">
      <formula>AND(OR($B541="COMPOSICAO",$B541="INSUMO",$B541&lt;&gt;""),$B541&lt;&gt;"")</formula>
    </cfRule>
  </conditionalFormatting>
  <conditionalFormatting sqref="E542">
    <cfRule type="expression" dxfId="234" priority="5" stopIfTrue="1">
      <formula>AND($A542&lt;&gt;"COMPOSICAO",$A542&lt;&gt;"INSUMO",$A542&lt;&gt;"")</formula>
    </cfRule>
    <cfRule type="expression" dxfId="233" priority="6" stopIfTrue="1">
      <formula>AND(OR($A542="COMPOSICAO",$A542="INSUMO",$A542&lt;&gt;""),$A542&lt;&gt;"")</formula>
    </cfRule>
  </conditionalFormatting>
  <conditionalFormatting sqref="E542">
    <cfRule type="expression" dxfId="232" priority="3" stopIfTrue="1">
      <formula>AND($A542&lt;&gt;"COMPOSICAO",$A542&lt;&gt;"INSUMO",$A542&lt;&gt;"")</formula>
    </cfRule>
    <cfRule type="expression" dxfId="231" priority="4" stopIfTrue="1">
      <formula>AND(OR($A542="COMPOSICAO",$A542="INSUMO",$A542&lt;&gt;""),$A542&lt;&gt;"")</formula>
    </cfRule>
  </conditionalFormatting>
  <conditionalFormatting sqref="E542">
    <cfRule type="expression" dxfId="230" priority="1" stopIfTrue="1">
      <formula>AND($B542&lt;&gt;"COMPOSICAO",$B542&lt;&gt;"INSUMO",$B542&lt;&gt;"")</formula>
    </cfRule>
    <cfRule type="expression" dxfId="229" priority="2" stopIfTrue="1">
      <formula>AND(OR($B542="COMPOSICAO",$B542="INSUMO",$B542&lt;&gt;""),$B542&lt;&gt;"")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N45"/>
  <sheetViews>
    <sheetView view="pageBreakPreview" zoomScaleSheetLayoutView="100" workbookViewId="0">
      <selection activeCell="C17" sqref="C17:F17"/>
    </sheetView>
  </sheetViews>
  <sheetFormatPr defaultRowHeight="12"/>
  <cols>
    <col min="1" max="1" width="2.42578125" style="30" customWidth="1"/>
    <col min="2" max="2" width="9.28515625" style="30" bestFit="1" customWidth="1"/>
    <col min="3" max="6" width="9.140625" style="30"/>
    <col min="7" max="7" width="18" style="30" bestFit="1" customWidth="1"/>
    <col min="8" max="8" width="9.85546875" style="30" bestFit="1" customWidth="1"/>
    <col min="9" max="9" width="11.7109375" style="30" customWidth="1"/>
    <col min="10" max="10" width="7.7109375" style="30" customWidth="1"/>
    <col min="11" max="11" width="11.7109375" style="30" customWidth="1"/>
    <col min="12" max="12" width="7.7109375" style="30" customWidth="1"/>
    <col min="13" max="13" width="11.7109375" style="30" customWidth="1"/>
    <col min="14" max="14" width="7.7109375" style="30" customWidth="1"/>
    <col min="15" max="16384" width="9.140625" style="30"/>
  </cols>
  <sheetData>
    <row r="1" spans="2:14" ht="12.75" thickBot="1"/>
    <row r="2" spans="2:14" ht="21.95" customHeight="1">
      <c r="B2" s="284" t="s">
        <v>138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6"/>
    </row>
    <row r="3" spans="2:14" ht="21.95" customHeight="1">
      <c r="B3" s="287" t="s">
        <v>140</v>
      </c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9"/>
    </row>
    <row r="4" spans="2:14" ht="21.95" customHeight="1">
      <c r="B4" s="287" t="s">
        <v>141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9"/>
    </row>
    <row r="5" spans="2:14" ht="6" customHeight="1" thickBot="1">
      <c r="B5" s="139"/>
      <c r="C5" s="124"/>
      <c r="D5" s="124"/>
      <c r="E5" s="124"/>
      <c r="F5" s="124"/>
      <c r="G5" s="124"/>
      <c r="H5" s="124"/>
      <c r="I5" s="124"/>
      <c r="J5" s="124"/>
      <c r="K5" s="124"/>
      <c r="L5" s="31"/>
      <c r="M5" s="31"/>
      <c r="N5" s="140"/>
    </row>
    <row r="6" spans="2:14" ht="34.5" customHeight="1" thickBot="1">
      <c r="B6" s="290" t="str">
        <f>'Planiha Orçamentária'!B8:H8</f>
        <v>OBJETO: CONSTRUÇÃO DE UMA PRAÇA NO BAIRRO SANTO ANTÔNIO, PERIMETRO URBANO DO MUNICÍPIO DE PARAMIRIM/BAHIA.</v>
      </c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2"/>
    </row>
    <row r="7" spans="2:14" ht="3" customHeight="1" thickBot="1">
      <c r="B7" s="141"/>
      <c r="C7" s="45"/>
      <c r="D7" s="45"/>
      <c r="E7" s="296"/>
      <c r="F7" s="296"/>
      <c r="G7" s="296"/>
      <c r="H7" s="296"/>
      <c r="I7" s="296"/>
      <c r="J7" s="32"/>
      <c r="K7" s="32"/>
      <c r="L7" s="31"/>
      <c r="M7" s="31"/>
      <c r="N7" s="140"/>
    </row>
    <row r="8" spans="2:14" ht="33" customHeight="1" thickBot="1">
      <c r="B8" s="293" t="s">
        <v>31</v>
      </c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5"/>
    </row>
    <row r="9" spans="2:14" ht="5.25" customHeight="1" thickBot="1">
      <c r="B9" s="141"/>
      <c r="C9" s="45"/>
      <c r="D9" s="45"/>
      <c r="E9" s="152"/>
      <c r="F9" s="152"/>
      <c r="G9" s="152"/>
      <c r="H9" s="152"/>
      <c r="I9" s="152"/>
      <c r="J9" s="152"/>
      <c r="K9" s="152"/>
      <c r="L9" s="152"/>
      <c r="M9" s="152"/>
      <c r="N9" s="153"/>
    </row>
    <row r="10" spans="2:14" ht="21.95" customHeight="1">
      <c r="B10" s="277" t="s">
        <v>23</v>
      </c>
      <c r="C10" s="279" t="s">
        <v>2</v>
      </c>
      <c r="D10" s="279"/>
      <c r="E10" s="279"/>
      <c r="F10" s="279"/>
      <c r="G10" s="279" t="s">
        <v>32</v>
      </c>
      <c r="H10" s="279" t="s">
        <v>24</v>
      </c>
      <c r="I10" s="281">
        <v>30</v>
      </c>
      <c r="J10" s="281"/>
      <c r="K10" s="281">
        <f>I10+30</f>
        <v>60</v>
      </c>
      <c r="L10" s="281"/>
      <c r="M10" s="281">
        <f>K10+30</f>
        <v>90</v>
      </c>
      <c r="N10" s="282"/>
    </row>
    <row r="11" spans="2:14" ht="21.95" customHeight="1" thickBot="1">
      <c r="B11" s="278"/>
      <c r="C11" s="280"/>
      <c r="D11" s="280"/>
      <c r="E11" s="280"/>
      <c r="F11" s="280"/>
      <c r="G11" s="280"/>
      <c r="H11" s="280"/>
      <c r="I11" s="33" t="s">
        <v>33</v>
      </c>
      <c r="J11" s="33" t="s">
        <v>24</v>
      </c>
      <c r="K11" s="33" t="s">
        <v>33</v>
      </c>
      <c r="L11" s="33" t="s">
        <v>24</v>
      </c>
      <c r="M11" s="33" t="s">
        <v>33</v>
      </c>
      <c r="N11" s="34" t="s">
        <v>24</v>
      </c>
    </row>
    <row r="12" spans="2:14" ht="21.95" customHeight="1">
      <c r="B12" s="142" t="s">
        <v>25</v>
      </c>
      <c r="C12" s="193" t="str">
        <f>'Planiha Orçamentária'!D15</f>
        <v>SERVIÇOS PRELIMINARES</v>
      </c>
      <c r="D12" s="193"/>
      <c r="E12" s="193"/>
      <c r="F12" s="193"/>
      <c r="G12" s="130">
        <f>'Planiha Orçamentária'!H21</f>
        <v>21448.97</v>
      </c>
      <c r="H12" s="131">
        <f>G12/$G$25</f>
        <v>5.8328766066811484E-2</v>
      </c>
      <c r="I12" s="137">
        <f>J12*$G$12</f>
        <v>12225.912899999999</v>
      </c>
      <c r="J12" s="138">
        <v>0.56999999999999995</v>
      </c>
      <c r="K12" s="137">
        <f>L12*$G$12</f>
        <v>5147.7528000000002</v>
      </c>
      <c r="L12" s="138">
        <v>0.24</v>
      </c>
      <c r="M12" s="137">
        <f>N12*$G$12</f>
        <v>4075.3043000000002</v>
      </c>
      <c r="N12" s="143">
        <v>0.19</v>
      </c>
    </row>
    <row r="13" spans="2:14" ht="21.95" customHeight="1">
      <c r="B13" s="144" t="s">
        <v>26</v>
      </c>
      <c r="C13" s="273" t="str">
        <f>'Planiha Orçamentária'!D22</f>
        <v>SERVIÇOS INICIAIS</v>
      </c>
      <c r="D13" s="274"/>
      <c r="E13" s="274"/>
      <c r="F13" s="275"/>
      <c r="G13" s="132">
        <f>'Planiha Orçamentária'!H26</f>
        <v>6208</v>
      </c>
      <c r="H13" s="133">
        <f>G13/$G$25</f>
        <v>1.6882161695539025E-2</v>
      </c>
      <c r="I13" s="48">
        <f>J13*$G$13</f>
        <v>2172.7999999999997</v>
      </c>
      <c r="J13" s="49">
        <v>0.35</v>
      </c>
      <c r="K13" s="48">
        <f>L13*$G$13</f>
        <v>2172.7999999999997</v>
      </c>
      <c r="L13" s="49">
        <v>0.35</v>
      </c>
      <c r="M13" s="48">
        <f>N13*$G$13</f>
        <v>1862.3999999999999</v>
      </c>
      <c r="N13" s="145">
        <v>0.3</v>
      </c>
    </row>
    <row r="14" spans="2:14" ht="21.95" customHeight="1">
      <c r="B14" s="144" t="s">
        <v>27</v>
      </c>
      <c r="C14" s="273" t="str">
        <f>'Planiha Orçamentária'!D27</f>
        <v>MOVIMENTO DE TERRA</v>
      </c>
      <c r="D14" s="274"/>
      <c r="E14" s="274"/>
      <c r="F14" s="275"/>
      <c r="G14" s="132">
        <f>'Planiha Orçamentária'!H32</f>
        <v>10332.279999999999</v>
      </c>
      <c r="H14" s="133">
        <f t="shared" ref="H14:H23" si="0">G14/$G$25</f>
        <v>2.8097812764752567E-2</v>
      </c>
      <c r="I14" s="48">
        <f>G14*J14</f>
        <v>10332.279999999999</v>
      </c>
      <c r="J14" s="49">
        <v>1</v>
      </c>
      <c r="K14" s="48">
        <f t="shared" ref="K14:K19" si="1">L14*G14</f>
        <v>0</v>
      </c>
      <c r="L14" s="49"/>
      <c r="M14" s="48">
        <f t="shared" ref="M14:M17" si="2">N14*I14</f>
        <v>0</v>
      </c>
      <c r="N14" s="145"/>
    </row>
    <row r="15" spans="2:14" ht="21.95" customHeight="1">
      <c r="B15" s="144" t="s">
        <v>18</v>
      </c>
      <c r="C15" s="273" t="str">
        <f>'Planiha Orçamentária'!D34</f>
        <v>CALÇADA EXTERNA E PASSEIO INTERNO</v>
      </c>
      <c r="D15" s="274"/>
      <c r="E15" s="274"/>
      <c r="F15" s="275"/>
      <c r="G15" s="132">
        <f>'Planiha Orçamentária'!H40</f>
        <v>127397.81</v>
      </c>
      <c r="H15" s="133">
        <f t="shared" si="0"/>
        <v>0.34644820039909124</v>
      </c>
      <c r="I15" s="48">
        <f>$G$15*J15</f>
        <v>38219.343000000001</v>
      </c>
      <c r="J15" s="49">
        <v>0.3</v>
      </c>
      <c r="K15" s="48">
        <f>$G$15*L15</f>
        <v>89178.46699999999</v>
      </c>
      <c r="L15" s="49">
        <v>0.7</v>
      </c>
      <c r="M15" s="48">
        <f t="shared" si="2"/>
        <v>0</v>
      </c>
      <c r="N15" s="145"/>
    </row>
    <row r="16" spans="2:14" ht="21.95" customHeight="1">
      <c r="B16" s="144" t="s">
        <v>19</v>
      </c>
      <c r="C16" s="273" t="str">
        <f>'Planiha Orçamentária'!D41</f>
        <v>ACESSIBILIDADE</v>
      </c>
      <c r="D16" s="274"/>
      <c r="E16" s="274"/>
      <c r="F16" s="275"/>
      <c r="G16" s="132">
        <f>'Planiha Orçamentária'!H45</f>
        <v>5422.11</v>
      </c>
      <c r="H16" s="133">
        <f t="shared" si="0"/>
        <v>1.4744996416075885E-2</v>
      </c>
      <c r="I16" s="48">
        <f>$G$16*J16</f>
        <v>1626.6329999999998</v>
      </c>
      <c r="J16" s="49">
        <v>0.3</v>
      </c>
      <c r="K16" s="48">
        <f>$G$16*L16</f>
        <v>3795.4769999999994</v>
      </c>
      <c r="L16" s="49">
        <v>0.7</v>
      </c>
      <c r="M16" s="48"/>
      <c r="N16" s="145"/>
    </row>
    <row r="17" spans="2:14" ht="21.95" customHeight="1">
      <c r="B17" s="144" t="s">
        <v>28</v>
      </c>
      <c r="C17" s="273" t="str">
        <f>'Planiha Orçamentária'!D46</f>
        <v>ARQUIBANCADAS E CANTEIROS</v>
      </c>
      <c r="D17" s="274"/>
      <c r="E17" s="274"/>
      <c r="F17" s="275"/>
      <c r="G17" s="132">
        <f>'Planiha Orçamentária'!H60</f>
        <v>72162.89</v>
      </c>
      <c r="H17" s="133">
        <f t="shared" si="0"/>
        <v>0.19624123347251871</v>
      </c>
      <c r="I17" s="48">
        <f>G17*J17</f>
        <v>36081.445</v>
      </c>
      <c r="J17" s="49">
        <v>0.5</v>
      </c>
      <c r="K17" s="48">
        <f t="shared" si="1"/>
        <v>36081.445</v>
      </c>
      <c r="L17" s="49">
        <v>0.5</v>
      </c>
      <c r="M17" s="48">
        <f t="shared" si="2"/>
        <v>0</v>
      </c>
      <c r="N17" s="145"/>
    </row>
    <row r="18" spans="2:14" ht="21.95" customHeight="1">
      <c r="B18" s="144" t="s">
        <v>29</v>
      </c>
      <c r="C18" s="273" t="str">
        <f>'Planiha Orçamentária'!D61</f>
        <v>PAISAGISMO</v>
      </c>
      <c r="D18" s="274"/>
      <c r="E18" s="274"/>
      <c r="F18" s="275"/>
      <c r="G18" s="132">
        <f>'Planiha Orçamentária'!H65</f>
        <v>16525.310000000001</v>
      </c>
      <c r="H18" s="133">
        <f t="shared" si="0"/>
        <v>4.493926473725967E-2</v>
      </c>
      <c r="I18" s="48">
        <f t="shared" ref="I18:I23" si="3">G18*J18</f>
        <v>4957.5929999999998</v>
      </c>
      <c r="J18" s="49">
        <v>0.3</v>
      </c>
      <c r="K18" s="48">
        <f t="shared" si="1"/>
        <v>11567.717000000001</v>
      </c>
      <c r="L18" s="49">
        <v>0.7</v>
      </c>
      <c r="M18" s="48">
        <f>N18*G18</f>
        <v>0</v>
      </c>
      <c r="N18" s="145"/>
    </row>
    <row r="19" spans="2:14" ht="21.95" customHeight="1">
      <c r="B19" s="144" t="s">
        <v>39</v>
      </c>
      <c r="C19" s="273" t="str">
        <f>'Planiha Orçamentária'!D66</f>
        <v>PINTURA</v>
      </c>
      <c r="D19" s="274"/>
      <c r="E19" s="274"/>
      <c r="F19" s="275"/>
      <c r="G19" s="132">
        <f>'Planiha Orçamentária'!H72</f>
        <v>16067.03</v>
      </c>
      <c r="H19" s="133">
        <f t="shared" si="0"/>
        <v>4.3693008767248132E-2</v>
      </c>
      <c r="I19" s="48">
        <f>G19*J19</f>
        <v>0</v>
      </c>
      <c r="J19" s="49"/>
      <c r="K19" s="48">
        <f t="shared" si="1"/>
        <v>4820.1090000000004</v>
      </c>
      <c r="L19" s="49">
        <v>0.3</v>
      </c>
      <c r="M19" s="48">
        <f t="shared" ref="M19:M22" si="4">N19*G19</f>
        <v>11246.921</v>
      </c>
      <c r="N19" s="145">
        <v>0.7</v>
      </c>
    </row>
    <row r="20" spans="2:14" ht="21.95" customHeight="1">
      <c r="B20" s="144" t="s">
        <v>56</v>
      </c>
      <c r="C20" s="273" t="str">
        <f>'Planiha Orçamentária'!D73</f>
        <v xml:space="preserve">INSTALAÇÃO ELÉTRICA </v>
      </c>
      <c r="D20" s="274"/>
      <c r="E20" s="274"/>
      <c r="F20" s="275"/>
      <c r="G20" s="134">
        <f>'Planiha Orçamentária'!H82</f>
        <v>22162.29</v>
      </c>
      <c r="H20" s="133">
        <f t="shared" si="0"/>
        <v>6.0268583009572746E-2</v>
      </c>
      <c r="I20" s="48">
        <f>G20*J20</f>
        <v>0</v>
      </c>
      <c r="J20" s="49"/>
      <c r="K20" s="48">
        <f>L20*G20</f>
        <v>0</v>
      </c>
      <c r="L20" s="49"/>
      <c r="M20" s="48">
        <f t="shared" si="4"/>
        <v>22162.29</v>
      </c>
      <c r="N20" s="145">
        <v>1</v>
      </c>
    </row>
    <row r="21" spans="2:14" ht="21.95" customHeight="1">
      <c r="B21" s="144" t="s">
        <v>57</v>
      </c>
      <c r="C21" s="273" t="str">
        <f>'Planiha Orçamentária'!D83</f>
        <v>INSTALAÇÃO HIDRÁULICA</v>
      </c>
      <c r="D21" s="274"/>
      <c r="E21" s="274"/>
      <c r="F21" s="275"/>
      <c r="G21" s="134">
        <f>'Planiha Orçamentária'!H86</f>
        <v>676.72</v>
      </c>
      <c r="H21" s="133">
        <f t="shared" si="0"/>
        <v>1.8402861569918121E-3</v>
      </c>
      <c r="I21" s="48">
        <f t="shared" si="3"/>
        <v>0</v>
      </c>
      <c r="J21" s="49"/>
      <c r="K21" s="48">
        <f t="shared" ref="K21:K23" si="5">L21*G21</f>
        <v>0</v>
      </c>
      <c r="L21" s="49"/>
      <c r="M21" s="48">
        <f t="shared" si="4"/>
        <v>676.72</v>
      </c>
      <c r="N21" s="145">
        <v>1</v>
      </c>
    </row>
    <row r="22" spans="2:14" ht="21.95" customHeight="1">
      <c r="B22" s="144">
        <v>10</v>
      </c>
      <c r="C22" s="273" t="str">
        <f>'Planiha Orçamentária'!D87</f>
        <v>DIVERSOS</v>
      </c>
      <c r="D22" s="274"/>
      <c r="E22" s="274"/>
      <c r="F22" s="275"/>
      <c r="G22" s="134">
        <f>'Planiha Orçamentária'!H95</f>
        <v>61827.44</v>
      </c>
      <c r="H22" s="133">
        <f t="shared" si="0"/>
        <v>0.16813480014517354</v>
      </c>
      <c r="I22" s="48">
        <f t="shared" si="3"/>
        <v>0</v>
      </c>
      <c r="J22" s="49"/>
      <c r="K22" s="48">
        <f t="shared" si="5"/>
        <v>0</v>
      </c>
      <c r="L22" s="49"/>
      <c r="M22" s="48">
        <f t="shared" si="4"/>
        <v>61827.44</v>
      </c>
      <c r="N22" s="145">
        <v>1</v>
      </c>
    </row>
    <row r="23" spans="2:14" ht="21.95" customHeight="1">
      <c r="B23" s="144">
        <v>11</v>
      </c>
      <c r="C23" s="273" t="str">
        <f>'Planiha Orçamentária'!D96</f>
        <v>LIMPEZA FINAL</v>
      </c>
      <c r="D23" s="274"/>
      <c r="E23" s="274"/>
      <c r="F23" s="275"/>
      <c r="G23" s="134">
        <f>'Planiha Orçamentária'!H98</f>
        <v>7494.57</v>
      </c>
      <c r="H23" s="133">
        <f t="shared" si="0"/>
        <v>2.0380886368965193E-2</v>
      </c>
      <c r="I23" s="48">
        <f t="shared" si="3"/>
        <v>0</v>
      </c>
      <c r="J23" s="49"/>
      <c r="K23" s="48">
        <f t="shared" si="5"/>
        <v>0</v>
      </c>
      <c r="L23" s="49"/>
      <c r="M23" s="48">
        <f>N23*G23</f>
        <v>7494.57</v>
      </c>
      <c r="N23" s="145">
        <v>1</v>
      </c>
    </row>
    <row r="24" spans="2:14" ht="21.95" customHeight="1">
      <c r="B24" s="144"/>
      <c r="C24" s="276"/>
      <c r="D24" s="276"/>
      <c r="E24" s="276"/>
      <c r="F24" s="276"/>
      <c r="G24" s="134"/>
      <c r="H24" s="133"/>
      <c r="I24" s="35"/>
      <c r="J24" s="36"/>
      <c r="K24" s="35"/>
      <c r="L24" s="36"/>
      <c r="M24" s="35"/>
      <c r="N24" s="146"/>
    </row>
    <row r="25" spans="2:14" ht="21.95" customHeight="1">
      <c r="B25" s="263" t="s">
        <v>30</v>
      </c>
      <c r="C25" s="264"/>
      <c r="D25" s="264"/>
      <c r="E25" s="264"/>
      <c r="F25" s="265"/>
      <c r="G25" s="269">
        <f>SUM(G12:G24)</f>
        <v>367725.42</v>
      </c>
      <c r="H25" s="271">
        <f>SUM(H12:H24)</f>
        <v>1</v>
      </c>
      <c r="I25" s="135">
        <f>SUM(I12:I24)</f>
        <v>105616.00689999999</v>
      </c>
      <c r="J25" s="37">
        <f>I25/G25</f>
        <v>0.28721432121826118</v>
      </c>
      <c r="K25" s="35">
        <f>SUM(K12:K24)</f>
        <v>152763.7678</v>
      </c>
      <c r="L25" s="37">
        <f>K25/G25</f>
        <v>0.41542890290260598</v>
      </c>
      <c r="M25" s="35">
        <f>SUM(M12:M24)</f>
        <v>109345.6453</v>
      </c>
      <c r="N25" s="147">
        <f>M25/G25</f>
        <v>0.2973567758791329</v>
      </c>
    </row>
    <row r="26" spans="2:14" ht="21.95" customHeight="1" thickBot="1">
      <c r="B26" s="266"/>
      <c r="C26" s="267"/>
      <c r="D26" s="267"/>
      <c r="E26" s="267"/>
      <c r="F26" s="268"/>
      <c r="G26" s="270"/>
      <c r="H26" s="272"/>
      <c r="I26" s="148">
        <f>I25</f>
        <v>105616.00689999999</v>
      </c>
      <c r="J26" s="149">
        <f>J25</f>
        <v>0.28721432121826118</v>
      </c>
      <c r="K26" s="150">
        <f>K25+I26</f>
        <v>258379.77470000001</v>
      </c>
      <c r="L26" s="149">
        <f>K26/G25</f>
        <v>0.70264322412086722</v>
      </c>
      <c r="M26" s="150">
        <f>M25+K26</f>
        <v>367725.42000000004</v>
      </c>
      <c r="N26" s="151">
        <f>M26/G25</f>
        <v>1.0000000000000002</v>
      </c>
    </row>
    <row r="27" spans="2:14">
      <c r="G27" s="38"/>
    </row>
    <row r="30" spans="2:14">
      <c r="B30" s="39"/>
      <c r="C30" s="39"/>
      <c r="D30" s="39"/>
      <c r="E30" s="39"/>
      <c r="F30" s="39"/>
      <c r="J30" s="283"/>
      <c r="K30" s="283"/>
      <c r="L30" s="283"/>
    </row>
    <row r="31" spans="2:14">
      <c r="B31" s="39"/>
      <c r="C31" s="39"/>
      <c r="D31" s="39"/>
      <c r="E31" s="39"/>
      <c r="F31" s="39"/>
    </row>
    <row r="32" spans="2:14">
      <c r="B32" s="39"/>
      <c r="C32" s="39"/>
      <c r="D32" s="39"/>
      <c r="E32" s="39"/>
      <c r="F32" s="39"/>
    </row>
    <row r="33" spans="2:9">
      <c r="B33" s="31"/>
      <c r="C33" s="31"/>
      <c r="D33" s="31"/>
      <c r="E33" s="31"/>
      <c r="F33" s="31"/>
      <c r="G33" s="31"/>
      <c r="H33" s="31"/>
      <c r="I33" s="31"/>
    </row>
    <row r="34" spans="2:9">
      <c r="B34" s="31"/>
      <c r="C34" s="31"/>
      <c r="D34" s="31"/>
      <c r="E34" s="31"/>
      <c r="F34" s="31"/>
      <c r="G34" s="31"/>
      <c r="H34" s="31"/>
      <c r="I34" s="31"/>
    </row>
    <row r="35" spans="2:9">
      <c r="B35" s="31"/>
      <c r="C35" s="31"/>
      <c r="D35" s="31"/>
      <c r="E35" s="31"/>
      <c r="F35" s="31"/>
      <c r="G35" s="31"/>
      <c r="H35" s="31"/>
      <c r="I35" s="31"/>
    </row>
    <row r="36" spans="2:9">
      <c r="B36" s="31"/>
      <c r="C36" s="42"/>
      <c r="D36" s="42"/>
      <c r="E36" s="42"/>
      <c r="F36" s="42"/>
      <c r="G36" s="40"/>
      <c r="H36" s="41"/>
      <c r="I36" s="43"/>
    </row>
    <row r="37" spans="2:9">
      <c r="B37" s="31"/>
      <c r="C37" s="31"/>
      <c r="D37" s="31"/>
      <c r="E37" s="31"/>
      <c r="F37" s="31"/>
      <c r="G37" s="31"/>
      <c r="H37" s="31"/>
      <c r="I37" s="31"/>
    </row>
    <row r="38" spans="2:9">
      <c r="B38" s="31"/>
      <c r="C38" s="31"/>
      <c r="D38" s="31"/>
      <c r="E38" s="31"/>
      <c r="F38" s="31"/>
      <c r="G38" s="31"/>
      <c r="H38" s="31"/>
      <c r="I38" s="31"/>
    </row>
    <row r="39" spans="2:9">
      <c r="B39" s="31"/>
      <c r="C39" s="31"/>
      <c r="D39" s="31"/>
      <c r="E39" s="31"/>
      <c r="F39" s="31"/>
      <c r="G39" s="31"/>
      <c r="H39" s="31"/>
      <c r="I39" s="31"/>
    </row>
    <row r="40" spans="2:9">
      <c r="B40" s="31"/>
      <c r="C40" s="31"/>
      <c r="D40" s="31"/>
      <c r="E40" s="31"/>
      <c r="F40" s="31"/>
      <c r="G40" s="31"/>
      <c r="H40" s="31"/>
      <c r="I40" s="31"/>
    </row>
    <row r="41" spans="2:9">
      <c r="B41" s="31"/>
      <c r="C41" s="31"/>
      <c r="D41" s="31"/>
      <c r="E41" s="31"/>
      <c r="F41" s="31"/>
      <c r="G41" s="31"/>
      <c r="H41" s="31"/>
      <c r="I41" s="31"/>
    </row>
    <row r="42" spans="2:9">
      <c r="B42" s="31"/>
      <c r="C42" s="31"/>
      <c r="D42" s="31"/>
      <c r="E42" s="31"/>
      <c r="F42" s="31"/>
      <c r="G42" s="31"/>
      <c r="H42" s="31"/>
      <c r="I42" s="31"/>
    </row>
    <row r="43" spans="2:9">
      <c r="B43" s="31"/>
      <c r="C43" s="31"/>
      <c r="D43" s="31"/>
      <c r="E43" s="44"/>
      <c r="F43" s="44"/>
      <c r="G43" s="44"/>
      <c r="H43" s="31"/>
      <c r="I43" s="31"/>
    </row>
    <row r="44" spans="2:9">
      <c r="B44" s="31"/>
      <c r="C44" s="31"/>
      <c r="D44" s="31"/>
      <c r="E44" s="44"/>
      <c r="F44" s="44"/>
      <c r="G44" s="44"/>
      <c r="H44" s="31"/>
      <c r="I44" s="31"/>
    </row>
    <row r="45" spans="2:9">
      <c r="B45" s="31"/>
      <c r="C45" s="31"/>
      <c r="D45" s="31"/>
      <c r="E45" s="44"/>
      <c r="F45" s="44"/>
      <c r="G45" s="44"/>
      <c r="H45" s="31"/>
      <c r="I45" s="31"/>
    </row>
  </sheetData>
  <mergeCells count="30">
    <mergeCell ref="J30:L30"/>
    <mergeCell ref="B2:N2"/>
    <mergeCell ref="B4:N4"/>
    <mergeCell ref="B6:N6"/>
    <mergeCell ref="B8:N8"/>
    <mergeCell ref="E7:I7"/>
    <mergeCell ref="B3:N3"/>
    <mergeCell ref="C17:F17"/>
    <mergeCell ref="C20:F20"/>
    <mergeCell ref="C18:F18"/>
    <mergeCell ref="K10:L10"/>
    <mergeCell ref="M10:N10"/>
    <mergeCell ref="H10:H11"/>
    <mergeCell ref="I10:J10"/>
    <mergeCell ref="B10:B11"/>
    <mergeCell ref="C10:F11"/>
    <mergeCell ref="G10:G11"/>
    <mergeCell ref="C16:F16"/>
    <mergeCell ref="C12:F12"/>
    <mergeCell ref="C13:F13"/>
    <mergeCell ref="C14:F14"/>
    <mergeCell ref="C15:F15"/>
    <mergeCell ref="B25:F26"/>
    <mergeCell ref="G25:G26"/>
    <mergeCell ref="H25:H26"/>
    <mergeCell ref="C19:F19"/>
    <mergeCell ref="C22:F22"/>
    <mergeCell ref="C23:F23"/>
    <mergeCell ref="C24:F24"/>
    <mergeCell ref="C21:F21"/>
  </mergeCells>
  <phoneticPr fontId="4" type="noConversion"/>
  <conditionalFormatting sqref="I17:I24 J17:L26 I16:N16 M12:N26 I12:L16">
    <cfRule type="cellIs" dxfId="228" priority="6" operator="not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95" orientation="landscape" horizontalDpi="4294967293" verticalDpi="4294967293" r:id="rId1"/>
  <legacyDrawing r:id="rId2"/>
  <oleObjects>
    <oleObject progId="Figura do Microsoft Photo Editor 3.0" shapeId="3074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B1:G14"/>
  <sheetViews>
    <sheetView view="pageBreakPreview" zoomScale="120" zoomScaleSheetLayoutView="120" workbookViewId="0">
      <selection activeCell="J8" sqref="J8"/>
    </sheetView>
  </sheetViews>
  <sheetFormatPr defaultRowHeight="15"/>
  <cols>
    <col min="1" max="1" width="2" customWidth="1"/>
    <col min="2" max="2" width="18" customWidth="1"/>
    <col min="3" max="3" width="48.28515625" customWidth="1"/>
    <col min="4" max="4" width="6.7109375" customWidth="1"/>
    <col min="5" max="5" width="8.85546875" customWidth="1"/>
    <col min="6" max="6" width="11.85546875" customWidth="1"/>
    <col min="7" max="7" width="12.42578125" customWidth="1"/>
  </cols>
  <sheetData>
    <row r="1" spans="2:7" s="74" customFormat="1" ht="9.75" customHeight="1" thickBot="1"/>
    <row r="2" spans="2:7" ht="42" customHeight="1" thickBot="1">
      <c r="B2" s="302" t="s">
        <v>52</v>
      </c>
      <c r="C2" s="303"/>
      <c r="D2" s="303"/>
      <c r="E2" s="303"/>
      <c r="F2" s="303"/>
      <c r="G2" s="304"/>
    </row>
    <row r="3" spans="2:7" ht="40.5" customHeight="1">
      <c r="B3" s="299" t="s">
        <v>60</v>
      </c>
      <c r="C3" s="300"/>
      <c r="D3" s="300"/>
      <c r="E3" s="300"/>
      <c r="F3" s="300"/>
      <c r="G3" s="301"/>
    </row>
    <row r="4" spans="2:7" ht="27" customHeight="1">
      <c r="B4" s="305" t="s">
        <v>58</v>
      </c>
      <c r="C4" s="306"/>
      <c r="D4" s="157" t="s">
        <v>43</v>
      </c>
      <c r="E4" s="157" t="s">
        <v>59</v>
      </c>
      <c r="F4" s="158" t="s">
        <v>44</v>
      </c>
      <c r="G4" s="159" t="s">
        <v>45</v>
      </c>
    </row>
    <row r="5" spans="2:7" ht="27" customHeight="1">
      <c r="B5" s="307" t="s">
        <v>61</v>
      </c>
      <c r="C5" s="308"/>
      <c r="D5" s="154" t="s">
        <v>43</v>
      </c>
      <c r="E5" s="15">
        <v>1</v>
      </c>
      <c r="F5" s="17">
        <v>14000</v>
      </c>
      <c r="G5" s="106">
        <f>E5*F5</f>
        <v>14000</v>
      </c>
    </row>
    <row r="6" spans="2:7" ht="27" customHeight="1">
      <c r="B6" s="307" t="s">
        <v>64</v>
      </c>
      <c r="C6" s="308"/>
      <c r="D6" s="154" t="s">
        <v>43</v>
      </c>
      <c r="E6" s="15">
        <v>1</v>
      </c>
      <c r="F6" s="17">
        <v>10300</v>
      </c>
      <c r="G6" s="106">
        <f t="shared" ref="G6" si="0">E6*F6</f>
        <v>10300</v>
      </c>
    </row>
    <row r="7" spans="2:7" ht="27" customHeight="1" thickBot="1">
      <c r="B7" s="297" t="s">
        <v>63</v>
      </c>
      <c r="C7" s="298"/>
      <c r="D7" s="155" t="s">
        <v>43</v>
      </c>
      <c r="E7" s="107">
        <v>1</v>
      </c>
      <c r="F7" s="108">
        <v>13700</v>
      </c>
      <c r="G7" s="109">
        <f>E7*F7</f>
        <v>13700</v>
      </c>
    </row>
    <row r="8" spans="2:7" ht="38.25" customHeight="1" thickBot="1">
      <c r="B8" s="160"/>
      <c r="C8" s="161"/>
      <c r="D8" s="118"/>
      <c r="E8" s="162"/>
      <c r="F8" s="110" t="s">
        <v>62</v>
      </c>
      <c r="G8" s="156">
        <f>ROUND((G5+G6+G7)/3,)</f>
        <v>12667</v>
      </c>
    </row>
    <row r="11" spans="2:7">
      <c r="B11" s="14"/>
      <c r="D11" s="14"/>
    </row>
    <row r="14" spans="2:7">
      <c r="D14" s="16"/>
    </row>
  </sheetData>
  <mergeCells count="6">
    <mergeCell ref="B7:C7"/>
    <mergeCell ref="B3:G3"/>
    <mergeCell ref="B2:G2"/>
    <mergeCell ref="B4:C4"/>
    <mergeCell ref="B5:C5"/>
    <mergeCell ref="B6:C6"/>
  </mergeCells>
  <phoneticPr fontId="4" type="noConversion"/>
  <conditionalFormatting sqref="D5">
    <cfRule type="expression" dxfId="227" priority="227" stopIfTrue="1">
      <formula>AND($A5&lt;&gt;"COMPOSICAO",$A5&lt;&gt;"INSUMO",$A5&lt;&gt;"")</formula>
    </cfRule>
    <cfRule type="expression" dxfId="226" priority="228" stopIfTrue="1">
      <formula>AND(OR($A5="COMPOSICAO",$A5="INSUMO",$A5&lt;&gt;""),$A5&lt;&gt;"")</formula>
    </cfRule>
  </conditionalFormatting>
  <conditionalFormatting sqref="D5">
    <cfRule type="expression" dxfId="225" priority="225" stopIfTrue="1">
      <formula>AND($A5&lt;&gt;"COMPOSICAO",$A5&lt;&gt;"INSUMO",$A5&lt;&gt;"")</formula>
    </cfRule>
    <cfRule type="expression" dxfId="224" priority="226" stopIfTrue="1">
      <formula>AND(OR($A5="COMPOSICAO",$A5="INSUMO",$A5&lt;&gt;""),$A5&lt;&gt;"")</formula>
    </cfRule>
  </conditionalFormatting>
  <conditionalFormatting sqref="D5">
    <cfRule type="expression" dxfId="223" priority="223" stopIfTrue="1">
      <formula>AND($A5&lt;&gt;"COMPOSICAO",$A5&lt;&gt;"INSUMO",$A5&lt;&gt;"")</formula>
    </cfRule>
    <cfRule type="expression" dxfId="222" priority="224" stopIfTrue="1">
      <formula>AND(OR($A5="COMPOSICAO",$A5="INSUMO",$A5&lt;&gt;""),$A5&lt;&gt;"")</formula>
    </cfRule>
  </conditionalFormatting>
  <conditionalFormatting sqref="D5">
    <cfRule type="expression" dxfId="221" priority="221" stopIfTrue="1">
      <formula>AND($A5&lt;&gt;"COMPOSICAO",$A5&lt;&gt;"INSUMO",$A5&lt;&gt;"")</formula>
    </cfRule>
    <cfRule type="expression" dxfId="220" priority="222" stopIfTrue="1">
      <formula>AND(OR($A5="COMPOSICAO",$A5="INSUMO",$A5&lt;&gt;""),$A5&lt;&gt;"")</formula>
    </cfRule>
  </conditionalFormatting>
  <conditionalFormatting sqref="D5">
    <cfRule type="expression" dxfId="219" priority="219" stopIfTrue="1">
      <formula>AND($A5&lt;&gt;"COMPOSICAO",$A5&lt;&gt;"INSUMO",$A5&lt;&gt;"")</formula>
    </cfRule>
    <cfRule type="expression" dxfId="218" priority="220" stopIfTrue="1">
      <formula>AND(OR($A5="COMPOSICAO",$A5="INSUMO",$A5&lt;&gt;""),$A5&lt;&gt;"")</formula>
    </cfRule>
  </conditionalFormatting>
  <conditionalFormatting sqref="D5">
    <cfRule type="expression" dxfId="217" priority="217" stopIfTrue="1">
      <formula>AND($A5&lt;&gt;"COMPOSICAO",$A5&lt;&gt;"INSUMO",$A5&lt;&gt;"")</formula>
    </cfRule>
    <cfRule type="expression" dxfId="216" priority="218" stopIfTrue="1">
      <formula>AND(OR($A5="COMPOSICAO",$A5="INSUMO",$A5&lt;&gt;""),$A5&lt;&gt;"")</formula>
    </cfRule>
  </conditionalFormatting>
  <conditionalFormatting sqref="D5">
    <cfRule type="expression" dxfId="215" priority="215" stopIfTrue="1">
      <formula>AND($A5&lt;&gt;"COMPOSICAO",$A5&lt;&gt;"INSUMO",$A5&lt;&gt;"")</formula>
    </cfRule>
    <cfRule type="expression" dxfId="214" priority="216" stopIfTrue="1">
      <formula>AND(OR($A5="COMPOSICAO",$A5="INSUMO",$A5&lt;&gt;""),$A5&lt;&gt;"")</formula>
    </cfRule>
  </conditionalFormatting>
  <conditionalFormatting sqref="D5">
    <cfRule type="expression" dxfId="213" priority="213" stopIfTrue="1">
      <formula>AND($A5&lt;&gt;"COMPOSICAO",$A5&lt;&gt;"INSUMO",$A5&lt;&gt;"")</formula>
    </cfRule>
    <cfRule type="expression" dxfId="212" priority="214" stopIfTrue="1">
      <formula>AND(OR($A5="COMPOSICAO",$A5="INSUMO",$A5&lt;&gt;""),$A5&lt;&gt;"")</formula>
    </cfRule>
  </conditionalFormatting>
  <conditionalFormatting sqref="D5">
    <cfRule type="expression" dxfId="211" priority="211" stopIfTrue="1">
      <formula>AND($A5&lt;&gt;"COMPOSICAO",$A5&lt;&gt;"INSUMO",$A5&lt;&gt;"")</formula>
    </cfRule>
    <cfRule type="expression" dxfId="210" priority="212" stopIfTrue="1">
      <formula>AND(OR($A5="COMPOSICAO",$A5="INSUMO",$A5&lt;&gt;""),$A5&lt;&gt;"")</formula>
    </cfRule>
  </conditionalFormatting>
  <conditionalFormatting sqref="D5">
    <cfRule type="expression" dxfId="209" priority="209" stopIfTrue="1">
      <formula>AND($A5&lt;&gt;"COMPOSICAO",$A5&lt;&gt;"INSUMO",$A5&lt;&gt;"")</formula>
    </cfRule>
    <cfRule type="expression" dxfId="208" priority="210" stopIfTrue="1">
      <formula>AND(OR($A5="COMPOSICAO",$A5="INSUMO",$A5&lt;&gt;""),$A5&lt;&gt;"")</formula>
    </cfRule>
  </conditionalFormatting>
  <conditionalFormatting sqref="D5">
    <cfRule type="expression" dxfId="207" priority="207" stopIfTrue="1">
      <formula>AND($A5&lt;&gt;"COMPOSICAO",$A5&lt;&gt;"INSUMO",$A5&lt;&gt;"")</formula>
    </cfRule>
    <cfRule type="expression" dxfId="206" priority="208" stopIfTrue="1">
      <formula>AND(OR($A5="COMPOSICAO",$A5="INSUMO",$A5&lt;&gt;""),$A5&lt;&gt;"")</formula>
    </cfRule>
  </conditionalFormatting>
  <conditionalFormatting sqref="D5">
    <cfRule type="expression" dxfId="205" priority="205" stopIfTrue="1">
      <formula>AND($A5&lt;&gt;"COMPOSICAO",$A5&lt;&gt;"INSUMO",$A5&lt;&gt;"")</formula>
    </cfRule>
    <cfRule type="expression" dxfId="204" priority="206" stopIfTrue="1">
      <formula>AND(OR($A5="COMPOSICAO",$A5="INSUMO",$A5&lt;&gt;""),$A5&lt;&gt;"")</formula>
    </cfRule>
  </conditionalFormatting>
  <conditionalFormatting sqref="D5">
    <cfRule type="expression" dxfId="203" priority="203" stopIfTrue="1">
      <formula>AND($A5&lt;&gt;"COMPOSICAO",$A5&lt;&gt;"INSUMO",$A5&lt;&gt;"")</formula>
    </cfRule>
    <cfRule type="expression" dxfId="202" priority="204" stopIfTrue="1">
      <formula>AND(OR($A5="COMPOSICAO",$A5="INSUMO",$A5&lt;&gt;""),$A5&lt;&gt;"")</formula>
    </cfRule>
  </conditionalFormatting>
  <conditionalFormatting sqref="D5">
    <cfRule type="expression" dxfId="201" priority="201" stopIfTrue="1">
      <formula>AND($A5&lt;&gt;"COMPOSICAO",$A5&lt;&gt;"INSUMO",$A5&lt;&gt;"")</formula>
    </cfRule>
    <cfRule type="expression" dxfId="200" priority="202" stopIfTrue="1">
      <formula>AND(OR($A5="COMPOSICAO",$A5="INSUMO",$A5&lt;&gt;""),$A5&lt;&gt;"")</formula>
    </cfRule>
  </conditionalFormatting>
  <conditionalFormatting sqref="D5">
    <cfRule type="expression" dxfId="199" priority="199" stopIfTrue="1">
      <formula>AND($A5&lt;&gt;"COMPOSICAO",$A5&lt;&gt;"INSUMO",$A5&lt;&gt;"")</formula>
    </cfRule>
    <cfRule type="expression" dxfId="198" priority="200" stopIfTrue="1">
      <formula>AND(OR($A5="COMPOSICAO",$A5="INSUMO",$A5&lt;&gt;""),$A5&lt;&gt;"")</formula>
    </cfRule>
  </conditionalFormatting>
  <conditionalFormatting sqref="D5">
    <cfRule type="expression" dxfId="197" priority="197" stopIfTrue="1">
      <formula>AND($A5&lt;&gt;"COMPOSICAO",$A5&lt;&gt;"INSUMO",$A5&lt;&gt;"")</formula>
    </cfRule>
    <cfRule type="expression" dxfId="196" priority="198" stopIfTrue="1">
      <formula>AND(OR($A5="COMPOSICAO",$A5="INSUMO",$A5&lt;&gt;""),$A5&lt;&gt;"")</formula>
    </cfRule>
  </conditionalFormatting>
  <conditionalFormatting sqref="D5">
    <cfRule type="expression" dxfId="195" priority="195" stopIfTrue="1">
      <formula>AND($A5&lt;&gt;"COMPOSICAO",$A5&lt;&gt;"INSUMO",$A5&lt;&gt;"")</formula>
    </cfRule>
    <cfRule type="expression" dxfId="194" priority="196" stopIfTrue="1">
      <formula>AND(OR($A5="COMPOSICAO",$A5="INSUMO",$A5&lt;&gt;""),$A5&lt;&gt;"")</formula>
    </cfRule>
  </conditionalFormatting>
  <conditionalFormatting sqref="D5">
    <cfRule type="expression" dxfId="193" priority="193" stopIfTrue="1">
      <formula>AND($A5&lt;&gt;"COMPOSICAO",$A5&lt;&gt;"INSUMO",$A5&lt;&gt;"")</formula>
    </cfRule>
    <cfRule type="expression" dxfId="192" priority="194" stopIfTrue="1">
      <formula>AND(OR($A5="COMPOSICAO",$A5="INSUMO",$A5&lt;&gt;""),$A5&lt;&gt;"")</formula>
    </cfRule>
  </conditionalFormatting>
  <conditionalFormatting sqref="D5">
    <cfRule type="expression" dxfId="191" priority="191" stopIfTrue="1">
      <formula>AND($A5&lt;&gt;"COMPOSICAO",$A5&lt;&gt;"INSUMO",$A5&lt;&gt;"")</formula>
    </cfRule>
    <cfRule type="expression" dxfId="190" priority="192" stopIfTrue="1">
      <formula>AND(OR($A5="COMPOSICAO",$A5="INSUMO",$A5&lt;&gt;""),$A5&lt;&gt;"")</formula>
    </cfRule>
  </conditionalFormatting>
  <conditionalFormatting sqref="D5">
    <cfRule type="expression" dxfId="189" priority="189" stopIfTrue="1">
      <formula>AND($A5&lt;&gt;"COMPOSICAO",$A5&lt;&gt;"INSUMO",$A5&lt;&gt;"")</formula>
    </cfRule>
    <cfRule type="expression" dxfId="188" priority="190" stopIfTrue="1">
      <formula>AND(OR($A5="COMPOSICAO",$A5="INSUMO",$A5&lt;&gt;""),$A5&lt;&gt;"")</formula>
    </cfRule>
  </conditionalFormatting>
  <conditionalFormatting sqref="D5">
    <cfRule type="expression" dxfId="187" priority="187" stopIfTrue="1">
      <formula>AND($A5&lt;&gt;"COMPOSICAO",$A5&lt;&gt;"INSUMO",$A5&lt;&gt;"")</formula>
    </cfRule>
    <cfRule type="expression" dxfId="186" priority="188" stopIfTrue="1">
      <formula>AND(OR($A5="COMPOSICAO",$A5="INSUMO",$A5&lt;&gt;""),$A5&lt;&gt;"")</formula>
    </cfRule>
  </conditionalFormatting>
  <conditionalFormatting sqref="D5">
    <cfRule type="expression" dxfId="185" priority="185" stopIfTrue="1">
      <formula>AND($A5&lt;&gt;"COMPOSICAO",$A5&lt;&gt;"INSUMO",$A5&lt;&gt;"")</formula>
    </cfRule>
    <cfRule type="expression" dxfId="184" priority="186" stopIfTrue="1">
      <formula>AND(OR($A5="COMPOSICAO",$A5="INSUMO",$A5&lt;&gt;""),$A5&lt;&gt;"")</formula>
    </cfRule>
  </conditionalFormatting>
  <conditionalFormatting sqref="D5">
    <cfRule type="expression" dxfId="183" priority="183" stopIfTrue="1">
      <formula>AND($A5&lt;&gt;"COMPOSICAO",$A5&lt;&gt;"INSUMO",$A5&lt;&gt;"")</formula>
    </cfRule>
    <cfRule type="expression" dxfId="182" priority="184" stopIfTrue="1">
      <formula>AND(OR($A5="COMPOSICAO",$A5="INSUMO",$A5&lt;&gt;""),$A5&lt;&gt;"")</formula>
    </cfRule>
  </conditionalFormatting>
  <conditionalFormatting sqref="D5">
    <cfRule type="expression" dxfId="181" priority="181" stopIfTrue="1">
      <formula>AND($A5&lt;&gt;"COMPOSICAO",$A5&lt;&gt;"INSUMO",$A5&lt;&gt;"")</formula>
    </cfRule>
    <cfRule type="expression" dxfId="180" priority="182" stopIfTrue="1">
      <formula>AND(OR($A5="COMPOSICAO",$A5="INSUMO",$A5&lt;&gt;""),$A5&lt;&gt;"")</formula>
    </cfRule>
  </conditionalFormatting>
  <conditionalFormatting sqref="D5">
    <cfRule type="expression" dxfId="179" priority="179" stopIfTrue="1">
      <formula>AND($A5&lt;&gt;"COMPOSICAO",$A5&lt;&gt;"INSUMO",$A5&lt;&gt;"")</formula>
    </cfRule>
    <cfRule type="expression" dxfId="178" priority="180" stopIfTrue="1">
      <formula>AND(OR($A5="COMPOSICAO",$A5="INSUMO",$A5&lt;&gt;""),$A5&lt;&gt;"")</formula>
    </cfRule>
  </conditionalFormatting>
  <conditionalFormatting sqref="D5">
    <cfRule type="expression" dxfId="177" priority="177" stopIfTrue="1">
      <formula>AND($A5&lt;&gt;"COMPOSICAO",$A5&lt;&gt;"INSUMO",$A5&lt;&gt;"")</formula>
    </cfRule>
    <cfRule type="expression" dxfId="176" priority="178" stopIfTrue="1">
      <formula>AND(OR($A5="COMPOSICAO",$A5="INSUMO",$A5&lt;&gt;""),$A5&lt;&gt;"")</formula>
    </cfRule>
  </conditionalFormatting>
  <conditionalFormatting sqref="D5">
    <cfRule type="expression" dxfId="175" priority="175" stopIfTrue="1">
      <formula>AND($A5&lt;&gt;"COMPOSICAO",$A5&lt;&gt;"INSUMO",$A5&lt;&gt;"")</formula>
    </cfRule>
    <cfRule type="expression" dxfId="174" priority="176" stopIfTrue="1">
      <formula>AND(OR($A5="COMPOSICAO",$A5="INSUMO",$A5&lt;&gt;""),$A5&lt;&gt;"")</formula>
    </cfRule>
  </conditionalFormatting>
  <conditionalFormatting sqref="D5">
    <cfRule type="expression" dxfId="173" priority="173" stopIfTrue="1">
      <formula>AND($A5&lt;&gt;"COMPOSICAO",$A5&lt;&gt;"INSUMO",$A5&lt;&gt;"")</formula>
    </cfRule>
    <cfRule type="expression" dxfId="172" priority="174" stopIfTrue="1">
      <formula>AND(OR($A5="COMPOSICAO",$A5="INSUMO",$A5&lt;&gt;""),$A5&lt;&gt;"")</formula>
    </cfRule>
  </conditionalFormatting>
  <conditionalFormatting sqref="D5">
    <cfRule type="expression" dxfId="171" priority="171" stopIfTrue="1">
      <formula>AND($A5&lt;&gt;"COMPOSICAO",$A5&lt;&gt;"INSUMO",$A5&lt;&gt;"")</formula>
    </cfRule>
    <cfRule type="expression" dxfId="170" priority="172" stopIfTrue="1">
      <formula>AND(OR($A5="COMPOSICAO",$A5="INSUMO",$A5&lt;&gt;""),$A5&lt;&gt;"")</formula>
    </cfRule>
  </conditionalFormatting>
  <conditionalFormatting sqref="D5">
    <cfRule type="expression" dxfId="169" priority="169" stopIfTrue="1">
      <formula>AND($A5&lt;&gt;"COMPOSICAO",$A5&lt;&gt;"INSUMO",$A5&lt;&gt;"")</formula>
    </cfRule>
    <cfRule type="expression" dxfId="168" priority="170" stopIfTrue="1">
      <formula>AND(OR($A5="COMPOSICAO",$A5="INSUMO",$A5&lt;&gt;""),$A5&lt;&gt;"")</formula>
    </cfRule>
  </conditionalFormatting>
  <conditionalFormatting sqref="D5">
    <cfRule type="expression" dxfId="167" priority="167" stopIfTrue="1">
      <formula>AND($A5&lt;&gt;"COMPOSICAO",$A5&lt;&gt;"INSUMO",$A5&lt;&gt;"")</formula>
    </cfRule>
    <cfRule type="expression" dxfId="166" priority="168" stopIfTrue="1">
      <formula>AND(OR($A5="COMPOSICAO",$A5="INSUMO",$A5&lt;&gt;""),$A5&lt;&gt;"")</formula>
    </cfRule>
  </conditionalFormatting>
  <conditionalFormatting sqref="D5">
    <cfRule type="expression" dxfId="165" priority="165" stopIfTrue="1">
      <formula>AND($A5&lt;&gt;"COMPOSICAO",$A5&lt;&gt;"INSUMO",$A5&lt;&gt;"")</formula>
    </cfRule>
    <cfRule type="expression" dxfId="164" priority="166" stopIfTrue="1">
      <formula>AND(OR($A5="COMPOSICAO",$A5="INSUMO",$A5&lt;&gt;""),$A5&lt;&gt;"")</formula>
    </cfRule>
  </conditionalFormatting>
  <conditionalFormatting sqref="D5">
    <cfRule type="expression" dxfId="163" priority="163" stopIfTrue="1">
      <formula>AND($A5&lt;&gt;"COMPOSICAO",$A5&lt;&gt;"INSUMO",$A5&lt;&gt;"")</formula>
    </cfRule>
    <cfRule type="expression" dxfId="162" priority="164" stopIfTrue="1">
      <formula>AND(OR($A5="COMPOSICAO",$A5="INSUMO",$A5&lt;&gt;""),$A5&lt;&gt;"")</formula>
    </cfRule>
  </conditionalFormatting>
  <conditionalFormatting sqref="D5">
    <cfRule type="expression" dxfId="161" priority="161" stopIfTrue="1">
      <formula>AND($A5&lt;&gt;"COMPOSICAO",$A5&lt;&gt;"INSUMO",$A5&lt;&gt;"")</formula>
    </cfRule>
    <cfRule type="expression" dxfId="160" priority="162" stopIfTrue="1">
      <formula>AND(OR($A5="COMPOSICAO",$A5="INSUMO",$A5&lt;&gt;""),$A5&lt;&gt;"")</formula>
    </cfRule>
  </conditionalFormatting>
  <conditionalFormatting sqref="D5">
    <cfRule type="expression" dxfId="159" priority="159" stopIfTrue="1">
      <formula>AND($A5&lt;&gt;"COMPOSICAO",$A5&lt;&gt;"INSUMO",$A5&lt;&gt;"")</formula>
    </cfRule>
    <cfRule type="expression" dxfId="158" priority="160" stopIfTrue="1">
      <formula>AND(OR($A5="COMPOSICAO",$A5="INSUMO",$A5&lt;&gt;""),$A5&lt;&gt;"")</formula>
    </cfRule>
  </conditionalFormatting>
  <conditionalFormatting sqref="D5">
    <cfRule type="expression" dxfId="157" priority="157" stopIfTrue="1">
      <formula>AND($A5&lt;&gt;"COMPOSICAO",$A5&lt;&gt;"INSUMO",$A5&lt;&gt;"")</formula>
    </cfRule>
    <cfRule type="expression" dxfId="156" priority="158" stopIfTrue="1">
      <formula>AND(OR($A5="COMPOSICAO",$A5="INSUMO",$A5&lt;&gt;""),$A5&lt;&gt;"")</formula>
    </cfRule>
  </conditionalFormatting>
  <conditionalFormatting sqref="D5">
    <cfRule type="expression" dxfId="155" priority="155" stopIfTrue="1">
      <formula>AND($A5&lt;&gt;"COMPOSICAO",$A5&lt;&gt;"INSUMO",$A5&lt;&gt;"")</formula>
    </cfRule>
    <cfRule type="expression" dxfId="154" priority="156" stopIfTrue="1">
      <formula>AND(OR($A5="COMPOSICAO",$A5="INSUMO",$A5&lt;&gt;""),$A5&lt;&gt;"")</formula>
    </cfRule>
  </conditionalFormatting>
  <conditionalFormatting sqref="D5">
    <cfRule type="expression" dxfId="153" priority="153" stopIfTrue="1">
      <formula>AND($A5&lt;&gt;"COMPOSICAO",$A5&lt;&gt;"INSUMO",$A5&lt;&gt;"")</formula>
    </cfRule>
    <cfRule type="expression" dxfId="152" priority="154" stopIfTrue="1">
      <formula>AND(OR($A5="COMPOSICAO",$A5="INSUMO",$A5&lt;&gt;""),$A5&lt;&gt;"")</formula>
    </cfRule>
  </conditionalFormatting>
  <conditionalFormatting sqref="D6">
    <cfRule type="expression" dxfId="151" priority="151" stopIfTrue="1">
      <formula>AND($A6&lt;&gt;"COMPOSICAO",$A6&lt;&gt;"INSUMO",$A6&lt;&gt;"")</formula>
    </cfRule>
    <cfRule type="expression" dxfId="150" priority="152" stopIfTrue="1">
      <formula>AND(OR($A6="COMPOSICAO",$A6="INSUMO",$A6&lt;&gt;""),$A6&lt;&gt;"")</formula>
    </cfRule>
  </conditionalFormatting>
  <conditionalFormatting sqref="D6">
    <cfRule type="expression" dxfId="149" priority="149" stopIfTrue="1">
      <formula>AND($A6&lt;&gt;"COMPOSICAO",$A6&lt;&gt;"INSUMO",$A6&lt;&gt;"")</formula>
    </cfRule>
    <cfRule type="expression" dxfId="148" priority="150" stopIfTrue="1">
      <formula>AND(OR($A6="COMPOSICAO",$A6="INSUMO",$A6&lt;&gt;""),$A6&lt;&gt;"")</formula>
    </cfRule>
  </conditionalFormatting>
  <conditionalFormatting sqref="D6">
    <cfRule type="expression" dxfId="147" priority="147" stopIfTrue="1">
      <formula>AND($A6&lt;&gt;"COMPOSICAO",$A6&lt;&gt;"INSUMO",$A6&lt;&gt;"")</formula>
    </cfRule>
    <cfRule type="expression" dxfId="146" priority="148" stopIfTrue="1">
      <formula>AND(OR($A6="COMPOSICAO",$A6="INSUMO",$A6&lt;&gt;""),$A6&lt;&gt;"")</formula>
    </cfRule>
  </conditionalFormatting>
  <conditionalFormatting sqref="D6">
    <cfRule type="expression" dxfId="145" priority="145" stopIfTrue="1">
      <formula>AND($A6&lt;&gt;"COMPOSICAO",$A6&lt;&gt;"INSUMO",$A6&lt;&gt;"")</formula>
    </cfRule>
    <cfRule type="expression" dxfId="144" priority="146" stopIfTrue="1">
      <formula>AND(OR($A6="COMPOSICAO",$A6="INSUMO",$A6&lt;&gt;""),$A6&lt;&gt;"")</formula>
    </cfRule>
  </conditionalFormatting>
  <conditionalFormatting sqref="D6">
    <cfRule type="expression" dxfId="143" priority="143" stopIfTrue="1">
      <formula>AND($A6&lt;&gt;"COMPOSICAO",$A6&lt;&gt;"INSUMO",$A6&lt;&gt;"")</formula>
    </cfRule>
    <cfRule type="expression" dxfId="142" priority="144" stopIfTrue="1">
      <formula>AND(OR($A6="COMPOSICAO",$A6="INSUMO",$A6&lt;&gt;""),$A6&lt;&gt;"")</formula>
    </cfRule>
  </conditionalFormatting>
  <conditionalFormatting sqref="D6">
    <cfRule type="expression" dxfId="141" priority="141" stopIfTrue="1">
      <formula>AND($A6&lt;&gt;"COMPOSICAO",$A6&lt;&gt;"INSUMO",$A6&lt;&gt;"")</formula>
    </cfRule>
    <cfRule type="expression" dxfId="140" priority="142" stopIfTrue="1">
      <formula>AND(OR($A6="COMPOSICAO",$A6="INSUMO",$A6&lt;&gt;""),$A6&lt;&gt;"")</formula>
    </cfRule>
  </conditionalFormatting>
  <conditionalFormatting sqref="D6">
    <cfRule type="expression" dxfId="139" priority="139" stopIfTrue="1">
      <formula>AND($A6&lt;&gt;"COMPOSICAO",$A6&lt;&gt;"INSUMO",$A6&lt;&gt;"")</formula>
    </cfRule>
    <cfRule type="expression" dxfId="138" priority="140" stopIfTrue="1">
      <formula>AND(OR($A6="COMPOSICAO",$A6="INSUMO",$A6&lt;&gt;""),$A6&lt;&gt;"")</formula>
    </cfRule>
  </conditionalFormatting>
  <conditionalFormatting sqref="D6">
    <cfRule type="expression" dxfId="137" priority="137" stopIfTrue="1">
      <formula>AND($A6&lt;&gt;"COMPOSICAO",$A6&lt;&gt;"INSUMO",$A6&lt;&gt;"")</formula>
    </cfRule>
    <cfRule type="expression" dxfId="136" priority="138" stopIfTrue="1">
      <formula>AND(OR($A6="COMPOSICAO",$A6="INSUMO",$A6&lt;&gt;""),$A6&lt;&gt;"")</formula>
    </cfRule>
  </conditionalFormatting>
  <conditionalFormatting sqref="D6">
    <cfRule type="expression" dxfId="135" priority="135" stopIfTrue="1">
      <formula>AND($A6&lt;&gt;"COMPOSICAO",$A6&lt;&gt;"INSUMO",$A6&lt;&gt;"")</formula>
    </cfRule>
    <cfRule type="expression" dxfId="134" priority="136" stopIfTrue="1">
      <formula>AND(OR($A6="COMPOSICAO",$A6="INSUMO",$A6&lt;&gt;""),$A6&lt;&gt;"")</formula>
    </cfRule>
  </conditionalFormatting>
  <conditionalFormatting sqref="D6">
    <cfRule type="expression" dxfId="133" priority="133" stopIfTrue="1">
      <formula>AND($A6&lt;&gt;"COMPOSICAO",$A6&lt;&gt;"INSUMO",$A6&lt;&gt;"")</formula>
    </cfRule>
    <cfRule type="expression" dxfId="132" priority="134" stopIfTrue="1">
      <formula>AND(OR($A6="COMPOSICAO",$A6="INSUMO",$A6&lt;&gt;""),$A6&lt;&gt;"")</formula>
    </cfRule>
  </conditionalFormatting>
  <conditionalFormatting sqref="D6">
    <cfRule type="expression" dxfId="131" priority="131" stopIfTrue="1">
      <formula>AND($A6&lt;&gt;"COMPOSICAO",$A6&lt;&gt;"INSUMO",$A6&lt;&gt;"")</formula>
    </cfRule>
    <cfRule type="expression" dxfId="130" priority="132" stopIfTrue="1">
      <formula>AND(OR($A6="COMPOSICAO",$A6="INSUMO",$A6&lt;&gt;""),$A6&lt;&gt;"")</formula>
    </cfRule>
  </conditionalFormatting>
  <conditionalFormatting sqref="D6">
    <cfRule type="expression" dxfId="129" priority="129" stopIfTrue="1">
      <formula>AND($A6&lt;&gt;"COMPOSICAO",$A6&lt;&gt;"INSUMO",$A6&lt;&gt;"")</formula>
    </cfRule>
    <cfRule type="expression" dxfId="128" priority="130" stopIfTrue="1">
      <formula>AND(OR($A6="COMPOSICAO",$A6="INSUMO",$A6&lt;&gt;""),$A6&lt;&gt;"")</formula>
    </cfRule>
  </conditionalFormatting>
  <conditionalFormatting sqref="D6">
    <cfRule type="expression" dxfId="127" priority="127" stopIfTrue="1">
      <formula>AND($A6&lt;&gt;"COMPOSICAO",$A6&lt;&gt;"INSUMO",$A6&lt;&gt;"")</formula>
    </cfRule>
    <cfRule type="expression" dxfId="126" priority="128" stopIfTrue="1">
      <formula>AND(OR($A6="COMPOSICAO",$A6="INSUMO",$A6&lt;&gt;""),$A6&lt;&gt;"")</formula>
    </cfRule>
  </conditionalFormatting>
  <conditionalFormatting sqref="D6">
    <cfRule type="expression" dxfId="125" priority="125" stopIfTrue="1">
      <formula>AND($A6&lt;&gt;"COMPOSICAO",$A6&lt;&gt;"INSUMO",$A6&lt;&gt;"")</formula>
    </cfRule>
    <cfRule type="expression" dxfId="124" priority="126" stopIfTrue="1">
      <formula>AND(OR($A6="COMPOSICAO",$A6="INSUMO",$A6&lt;&gt;""),$A6&lt;&gt;"")</formula>
    </cfRule>
  </conditionalFormatting>
  <conditionalFormatting sqref="D6">
    <cfRule type="expression" dxfId="123" priority="123" stopIfTrue="1">
      <formula>AND($A6&lt;&gt;"COMPOSICAO",$A6&lt;&gt;"INSUMO",$A6&lt;&gt;"")</formula>
    </cfRule>
    <cfRule type="expression" dxfId="122" priority="124" stopIfTrue="1">
      <formula>AND(OR($A6="COMPOSICAO",$A6="INSUMO",$A6&lt;&gt;""),$A6&lt;&gt;"")</formula>
    </cfRule>
  </conditionalFormatting>
  <conditionalFormatting sqref="D6">
    <cfRule type="expression" dxfId="121" priority="121" stopIfTrue="1">
      <formula>AND($A6&lt;&gt;"COMPOSICAO",$A6&lt;&gt;"INSUMO",$A6&lt;&gt;"")</formula>
    </cfRule>
    <cfRule type="expression" dxfId="120" priority="122" stopIfTrue="1">
      <formula>AND(OR($A6="COMPOSICAO",$A6="INSUMO",$A6&lt;&gt;""),$A6&lt;&gt;"")</formula>
    </cfRule>
  </conditionalFormatting>
  <conditionalFormatting sqref="D6">
    <cfRule type="expression" dxfId="119" priority="119" stopIfTrue="1">
      <formula>AND($A6&lt;&gt;"COMPOSICAO",$A6&lt;&gt;"INSUMO",$A6&lt;&gt;"")</formula>
    </cfRule>
    <cfRule type="expression" dxfId="118" priority="120" stopIfTrue="1">
      <formula>AND(OR($A6="COMPOSICAO",$A6="INSUMO",$A6&lt;&gt;""),$A6&lt;&gt;"")</formula>
    </cfRule>
  </conditionalFormatting>
  <conditionalFormatting sqref="D6">
    <cfRule type="expression" dxfId="117" priority="117" stopIfTrue="1">
      <formula>AND($A6&lt;&gt;"COMPOSICAO",$A6&lt;&gt;"INSUMO",$A6&lt;&gt;"")</formula>
    </cfRule>
    <cfRule type="expression" dxfId="116" priority="118" stopIfTrue="1">
      <formula>AND(OR($A6="COMPOSICAO",$A6="INSUMO",$A6&lt;&gt;""),$A6&lt;&gt;"")</formula>
    </cfRule>
  </conditionalFormatting>
  <conditionalFormatting sqref="D6">
    <cfRule type="expression" dxfId="115" priority="115" stopIfTrue="1">
      <formula>AND($A6&lt;&gt;"COMPOSICAO",$A6&lt;&gt;"INSUMO",$A6&lt;&gt;"")</formula>
    </cfRule>
    <cfRule type="expression" dxfId="114" priority="116" stopIfTrue="1">
      <formula>AND(OR($A6="COMPOSICAO",$A6="INSUMO",$A6&lt;&gt;""),$A6&lt;&gt;"")</formula>
    </cfRule>
  </conditionalFormatting>
  <conditionalFormatting sqref="D6">
    <cfRule type="expression" dxfId="113" priority="113" stopIfTrue="1">
      <formula>AND($A6&lt;&gt;"COMPOSICAO",$A6&lt;&gt;"INSUMO",$A6&lt;&gt;"")</formula>
    </cfRule>
    <cfRule type="expression" dxfId="112" priority="114" stopIfTrue="1">
      <formula>AND(OR($A6="COMPOSICAO",$A6="INSUMO",$A6&lt;&gt;""),$A6&lt;&gt;"")</formula>
    </cfRule>
  </conditionalFormatting>
  <conditionalFormatting sqref="D6">
    <cfRule type="expression" dxfId="111" priority="111" stopIfTrue="1">
      <formula>AND($A6&lt;&gt;"COMPOSICAO",$A6&lt;&gt;"INSUMO",$A6&lt;&gt;"")</formula>
    </cfRule>
    <cfRule type="expression" dxfId="110" priority="112" stopIfTrue="1">
      <formula>AND(OR($A6="COMPOSICAO",$A6="INSUMO",$A6&lt;&gt;""),$A6&lt;&gt;"")</formula>
    </cfRule>
  </conditionalFormatting>
  <conditionalFormatting sqref="D6">
    <cfRule type="expression" dxfId="109" priority="109" stopIfTrue="1">
      <formula>AND($A6&lt;&gt;"COMPOSICAO",$A6&lt;&gt;"INSUMO",$A6&lt;&gt;"")</formula>
    </cfRule>
    <cfRule type="expression" dxfId="108" priority="110" stopIfTrue="1">
      <formula>AND(OR($A6="COMPOSICAO",$A6="INSUMO",$A6&lt;&gt;""),$A6&lt;&gt;"")</formula>
    </cfRule>
  </conditionalFormatting>
  <conditionalFormatting sqref="D6">
    <cfRule type="expression" dxfId="107" priority="107" stopIfTrue="1">
      <formula>AND($A6&lt;&gt;"COMPOSICAO",$A6&lt;&gt;"INSUMO",$A6&lt;&gt;"")</formula>
    </cfRule>
    <cfRule type="expression" dxfId="106" priority="108" stopIfTrue="1">
      <formula>AND(OR($A6="COMPOSICAO",$A6="INSUMO",$A6&lt;&gt;""),$A6&lt;&gt;"")</formula>
    </cfRule>
  </conditionalFormatting>
  <conditionalFormatting sqref="D6">
    <cfRule type="expression" dxfId="105" priority="105" stopIfTrue="1">
      <formula>AND($A6&lt;&gt;"COMPOSICAO",$A6&lt;&gt;"INSUMO",$A6&lt;&gt;"")</formula>
    </cfRule>
    <cfRule type="expression" dxfId="104" priority="106" stopIfTrue="1">
      <formula>AND(OR($A6="COMPOSICAO",$A6="INSUMO",$A6&lt;&gt;""),$A6&lt;&gt;"")</formula>
    </cfRule>
  </conditionalFormatting>
  <conditionalFormatting sqref="D6">
    <cfRule type="expression" dxfId="103" priority="103" stopIfTrue="1">
      <formula>AND($A6&lt;&gt;"COMPOSICAO",$A6&lt;&gt;"INSUMO",$A6&lt;&gt;"")</formula>
    </cfRule>
    <cfRule type="expression" dxfId="102" priority="104" stopIfTrue="1">
      <formula>AND(OR($A6="COMPOSICAO",$A6="INSUMO",$A6&lt;&gt;""),$A6&lt;&gt;"")</formula>
    </cfRule>
  </conditionalFormatting>
  <conditionalFormatting sqref="D6">
    <cfRule type="expression" dxfId="101" priority="101" stopIfTrue="1">
      <formula>AND($A6&lt;&gt;"COMPOSICAO",$A6&lt;&gt;"INSUMO",$A6&lt;&gt;"")</formula>
    </cfRule>
    <cfRule type="expression" dxfId="100" priority="102" stopIfTrue="1">
      <formula>AND(OR($A6="COMPOSICAO",$A6="INSUMO",$A6&lt;&gt;""),$A6&lt;&gt;"")</formula>
    </cfRule>
  </conditionalFormatting>
  <conditionalFormatting sqref="D6">
    <cfRule type="expression" dxfId="99" priority="99" stopIfTrue="1">
      <formula>AND($A6&lt;&gt;"COMPOSICAO",$A6&lt;&gt;"INSUMO",$A6&lt;&gt;"")</formula>
    </cfRule>
    <cfRule type="expression" dxfId="98" priority="100" stopIfTrue="1">
      <formula>AND(OR($A6="COMPOSICAO",$A6="INSUMO",$A6&lt;&gt;""),$A6&lt;&gt;"")</formula>
    </cfRule>
  </conditionalFormatting>
  <conditionalFormatting sqref="D6">
    <cfRule type="expression" dxfId="97" priority="97" stopIfTrue="1">
      <formula>AND($A6&lt;&gt;"COMPOSICAO",$A6&lt;&gt;"INSUMO",$A6&lt;&gt;"")</formula>
    </cfRule>
    <cfRule type="expression" dxfId="96" priority="98" stopIfTrue="1">
      <formula>AND(OR($A6="COMPOSICAO",$A6="INSUMO",$A6&lt;&gt;""),$A6&lt;&gt;"")</formula>
    </cfRule>
  </conditionalFormatting>
  <conditionalFormatting sqref="D6">
    <cfRule type="expression" dxfId="95" priority="95" stopIfTrue="1">
      <formula>AND($A6&lt;&gt;"COMPOSICAO",$A6&lt;&gt;"INSUMO",$A6&lt;&gt;"")</formula>
    </cfRule>
    <cfRule type="expression" dxfId="94" priority="96" stopIfTrue="1">
      <formula>AND(OR($A6="COMPOSICAO",$A6="INSUMO",$A6&lt;&gt;""),$A6&lt;&gt;"")</formula>
    </cfRule>
  </conditionalFormatting>
  <conditionalFormatting sqref="D6">
    <cfRule type="expression" dxfId="93" priority="93" stopIfTrue="1">
      <formula>AND($A6&lt;&gt;"COMPOSICAO",$A6&lt;&gt;"INSUMO",$A6&lt;&gt;"")</formula>
    </cfRule>
    <cfRule type="expression" dxfId="92" priority="94" stopIfTrue="1">
      <formula>AND(OR($A6="COMPOSICAO",$A6="INSUMO",$A6&lt;&gt;""),$A6&lt;&gt;"")</formula>
    </cfRule>
  </conditionalFormatting>
  <conditionalFormatting sqref="D6">
    <cfRule type="expression" dxfId="91" priority="91" stopIfTrue="1">
      <formula>AND($A6&lt;&gt;"COMPOSICAO",$A6&lt;&gt;"INSUMO",$A6&lt;&gt;"")</formula>
    </cfRule>
    <cfRule type="expression" dxfId="90" priority="92" stopIfTrue="1">
      <formula>AND(OR($A6="COMPOSICAO",$A6="INSUMO",$A6&lt;&gt;""),$A6&lt;&gt;"")</formula>
    </cfRule>
  </conditionalFormatting>
  <conditionalFormatting sqref="D6">
    <cfRule type="expression" dxfId="89" priority="89" stopIfTrue="1">
      <formula>AND($A6&lt;&gt;"COMPOSICAO",$A6&lt;&gt;"INSUMO",$A6&lt;&gt;"")</formula>
    </cfRule>
    <cfRule type="expression" dxfId="88" priority="90" stopIfTrue="1">
      <formula>AND(OR($A6="COMPOSICAO",$A6="INSUMO",$A6&lt;&gt;""),$A6&lt;&gt;"")</formula>
    </cfRule>
  </conditionalFormatting>
  <conditionalFormatting sqref="D6">
    <cfRule type="expression" dxfId="87" priority="87" stopIfTrue="1">
      <formula>AND($A6&lt;&gt;"COMPOSICAO",$A6&lt;&gt;"INSUMO",$A6&lt;&gt;"")</formula>
    </cfRule>
    <cfRule type="expression" dxfId="86" priority="88" stopIfTrue="1">
      <formula>AND(OR($A6="COMPOSICAO",$A6="INSUMO",$A6&lt;&gt;""),$A6&lt;&gt;"")</formula>
    </cfRule>
  </conditionalFormatting>
  <conditionalFormatting sqref="D6">
    <cfRule type="expression" dxfId="85" priority="85" stopIfTrue="1">
      <formula>AND($A6&lt;&gt;"COMPOSICAO",$A6&lt;&gt;"INSUMO",$A6&lt;&gt;"")</formula>
    </cfRule>
    <cfRule type="expression" dxfId="84" priority="86" stopIfTrue="1">
      <formula>AND(OR($A6="COMPOSICAO",$A6="INSUMO",$A6&lt;&gt;""),$A6&lt;&gt;"")</formula>
    </cfRule>
  </conditionalFormatting>
  <conditionalFormatting sqref="D6">
    <cfRule type="expression" dxfId="83" priority="83" stopIfTrue="1">
      <formula>AND($A6&lt;&gt;"COMPOSICAO",$A6&lt;&gt;"INSUMO",$A6&lt;&gt;"")</formula>
    </cfRule>
    <cfRule type="expression" dxfId="82" priority="84" stopIfTrue="1">
      <formula>AND(OR($A6="COMPOSICAO",$A6="INSUMO",$A6&lt;&gt;""),$A6&lt;&gt;"")</formula>
    </cfRule>
  </conditionalFormatting>
  <conditionalFormatting sqref="D6">
    <cfRule type="expression" dxfId="81" priority="81" stopIfTrue="1">
      <formula>AND($A6&lt;&gt;"COMPOSICAO",$A6&lt;&gt;"INSUMO",$A6&lt;&gt;"")</formula>
    </cfRule>
    <cfRule type="expression" dxfId="80" priority="82" stopIfTrue="1">
      <formula>AND(OR($A6="COMPOSICAO",$A6="INSUMO",$A6&lt;&gt;""),$A6&lt;&gt;"")</formula>
    </cfRule>
  </conditionalFormatting>
  <conditionalFormatting sqref="D6">
    <cfRule type="expression" dxfId="79" priority="79" stopIfTrue="1">
      <formula>AND($A6&lt;&gt;"COMPOSICAO",$A6&lt;&gt;"INSUMO",$A6&lt;&gt;"")</formula>
    </cfRule>
    <cfRule type="expression" dxfId="78" priority="80" stopIfTrue="1">
      <formula>AND(OR($A6="COMPOSICAO",$A6="INSUMO",$A6&lt;&gt;""),$A6&lt;&gt;"")</formula>
    </cfRule>
  </conditionalFormatting>
  <conditionalFormatting sqref="D6">
    <cfRule type="expression" dxfId="77" priority="77" stopIfTrue="1">
      <formula>AND($A6&lt;&gt;"COMPOSICAO",$A6&lt;&gt;"INSUMO",$A6&lt;&gt;"")</formula>
    </cfRule>
    <cfRule type="expression" dxfId="76" priority="78" stopIfTrue="1">
      <formula>AND(OR($A6="COMPOSICAO",$A6="INSUMO",$A6&lt;&gt;""),$A6&lt;&gt;"")</formula>
    </cfRule>
  </conditionalFormatting>
  <conditionalFormatting sqref="D7">
    <cfRule type="expression" dxfId="75" priority="75" stopIfTrue="1">
      <formula>AND($A7&lt;&gt;"COMPOSICAO",$A7&lt;&gt;"INSUMO",$A7&lt;&gt;"")</formula>
    </cfRule>
    <cfRule type="expression" dxfId="74" priority="76" stopIfTrue="1">
      <formula>AND(OR($A7="COMPOSICAO",$A7="INSUMO",$A7&lt;&gt;""),$A7&lt;&gt;"")</formula>
    </cfRule>
  </conditionalFormatting>
  <conditionalFormatting sqref="D7">
    <cfRule type="expression" dxfId="73" priority="73" stopIfTrue="1">
      <formula>AND($A7&lt;&gt;"COMPOSICAO",$A7&lt;&gt;"INSUMO",$A7&lt;&gt;"")</formula>
    </cfRule>
    <cfRule type="expression" dxfId="72" priority="74" stopIfTrue="1">
      <formula>AND(OR($A7="COMPOSICAO",$A7="INSUMO",$A7&lt;&gt;""),$A7&lt;&gt;"")</formula>
    </cfRule>
  </conditionalFormatting>
  <conditionalFormatting sqref="D7">
    <cfRule type="expression" dxfId="71" priority="71" stopIfTrue="1">
      <formula>AND($A7&lt;&gt;"COMPOSICAO",$A7&lt;&gt;"INSUMO",$A7&lt;&gt;"")</formula>
    </cfRule>
    <cfRule type="expression" dxfId="70" priority="72" stopIfTrue="1">
      <formula>AND(OR($A7="COMPOSICAO",$A7="INSUMO",$A7&lt;&gt;""),$A7&lt;&gt;"")</formula>
    </cfRule>
  </conditionalFormatting>
  <conditionalFormatting sqref="D7">
    <cfRule type="expression" dxfId="69" priority="69" stopIfTrue="1">
      <formula>AND($A7&lt;&gt;"COMPOSICAO",$A7&lt;&gt;"INSUMO",$A7&lt;&gt;"")</formula>
    </cfRule>
    <cfRule type="expression" dxfId="68" priority="70" stopIfTrue="1">
      <formula>AND(OR($A7="COMPOSICAO",$A7="INSUMO",$A7&lt;&gt;""),$A7&lt;&gt;"")</formula>
    </cfRule>
  </conditionalFormatting>
  <conditionalFormatting sqref="D7">
    <cfRule type="expression" dxfId="67" priority="67" stopIfTrue="1">
      <formula>AND($A7&lt;&gt;"COMPOSICAO",$A7&lt;&gt;"INSUMO",$A7&lt;&gt;"")</formula>
    </cfRule>
    <cfRule type="expression" dxfId="66" priority="68" stopIfTrue="1">
      <formula>AND(OR($A7="COMPOSICAO",$A7="INSUMO",$A7&lt;&gt;""),$A7&lt;&gt;"")</formula>
    </cfRule>
  </conditionalFormatting>
  <conditionalFormatting sqref="D7">
    <cfRule type="expression" dxfId="65" priority="65" stopIfTrue="1">
      <formula>AND($A7&lt;&gt;"COMPOSICAO",$A7&lt;&gt;"INSUMO",$A7&lt;&gt;"")</formula>
    </cfRule>
    <cfRule type="expression" dxfId="64" priority="66" stopIfTrue="1">
      <formula>AND(OR($A7="COMPOSICAO",$A7="INSUMO",$A7&lt;&gt;""),$A7&lt;&gt;"")</formula>
    </cfRule>
  </conditionalFormatting>
  <conditionalFormatting sqref="D7">
    <cfRule type="expression" dxfId="63" priority="63" stopIfTrue="1">
      <formula>AND($A7&lt;&gt;"COMPOSICAO",$A7&lt;&gt;"INSUMO",$A7&lt;&gt;"")</formula>
    </cfRule>
    <cfRule type="expression" dxfId="62" priority="64" stopIfTrue="1">
      <formula>AND(OR($A7="COMPOSICAO",$A7="INSUMO",$A7&lt;&gt;""),$A7&lt;&gt;"")</formula>
    </cfRule>
  </conditionalFormatting>
  <conditionalFormatting sqref="D7">
    <cfRule type="expression" dxfId="61" priority="61" stopIfTrue="1">
      <formula>AND($A7&lt;&gt;"COMPOSICAO",$A7&lt;&gt;"INSUMO",$A7&lt;&gt;"")</formula>
    </cfRule>
    <cfRule type="expression" dxfId="60" priority="62" stopIfTrue="1">
      <formula>AND(OR($A7="COMPOSICAO",$A7="INSUMO",$A7&lt;&gt;""),$A7&lt;&gt;"")</formula>
    </cfRule>
  </conditionalFormatting>
  <conditionalFormatting sqref="D7">
    <cfRule type="expression" dxfId="59" priority="59" stopIfTrue="1">
      <formula>AND($A7&lt;&gt;"COMPOSICAO",$A7&lt;&gt;"INSUMO",$A7&lt;&gt;"")</formula>
    </cfRule>
    <cfRule type="expression" dxfId="58" priority="60" stopIfTrue="1">
      <formula>AND(OR($A7="COMPOSICAO",$A7="INSUMO",$A7&lt;&gt;""),$A7&lt;&gt;"")</formula>
    </cfRule>
  </conditionalFormatting>
  <conditionalFormatting sqref="D7">
    <cfRule type="expression" dxfId="57" priority="57" stopIfTrue="1">
      <formula>AND($A7&lt;&gt;"COMPOSICAO",$A7&lt;&gt;"INSUMO",$A7&lt;&gt;"")</formula>
    </cfRule>
    <cfRule type="expression" dxfId="56" priority="58" stopIfTrue="1">
      <formula>AND(OR($A7="COMPOSICAO",$A7="INSUMO",$A7&lt;&gt;""),$A7&lt;&gt;"")</formula>
    </cfRule>
  </conditionalFormatting>
  <conditionalFormatting sqref="D7">
    <cfRule type="expression" dxfId="55" priority="55" stopIfTrue="1">
      <formula>AND($A7&lt;&gt;"COMPOSICAO",$A7&lt;&gt;"INSUMO",$A7&lt;&gt;"")</formula>
    </cfRule>
    <cfRule type="expression" dxfId="54" priority="56" stopIfTrue="1">
      <formula>AND(OR($A7="COMPOSICAO",$A7="INSUMO",$A7&lt;&gt;""),$A7&lt;&gt;"")</formula>
    </cfRule>
  </conditionalFormatting>
  <conditionalFormatting sqref="D7">
    <cfRule type="expression" dxfId="53" priority="53" stopIfTrue="1">
      <formula>AND($A7&lt;&gt;"COMPOSICAO",$A7&lt;&gt;"INSUMO",$A7&lt;&gt;"")</formula>
    </cfRule>
    <cfRule type="expression" dxfId="52" priority="54" stopIfTrue="1">
      <formula>AND(OR($A7="COMPOSICAO",$A7="INSUMO",$A7&lt;&gt;""),$A7&lt;&gt;"")</formula>
    </cfRule>
  </conditionalFormatting>
  <conditionalFormatting sqref="D7">
    <cfRule type="expression" dxfId="51" priority="51" stopIfTrue="1">
      <formula>AND($A7&lt;&gt;"COMPOSICAO",$A7&lt;&gt;"INSUMO",$A7&lt;&gt;"")</formula>
    </cfRule>
    <cfRule type="expression" dxfId="50" priority="52" stopIfTrue="1">
      <formula>AND(OR($A7="COMPOSICAO",$A7="INSUMO",$A7&lt;&gt;""),$A7&lt;&gt;"")</formula>
    </cfRule>
  </conditionalFormatting>
  <conditionalFormatting sqref="D7">
    <cfRule type="expression" dxfId="49" priority="49" stopIfTrue="1">
      <formula>AND($A7&lt;&gt;"COMPOSICAO",$A7&lt;&gt;"INSUMO",$A7&lt;&gt;"")</formula>
    </cfRule>
    <cfRule type="expression" dxfId="48" priority="50" stopIfTrue="1">
      <formula>AND(OR($A7="COMPOSICAO",$A7="INSUMO",$A7&lt;&gt;""),$A7&lt;&gt;"")</formula>
    </cfRule>
  </conditionalFormatting>
  <conditionalFormatting sqref="D7">
    <cfRule type="expression" dxfId="47" priority="47" stopIfTrue="1">
      <formula>AND($A7&lt;&gt;"COMPOSICAO",$A7&lt;&gt;"INSUMO",$A7&lt;&gt;"")</formula>
    </cfRule>
    <cfRule type="expression" dxfId="46" priority="48" stopIfTrue="1">
      <formula>AND(OR($A7="COMPOSICAO",$A7="INSUMO",$A7&lt;&gt;""),$A7&lt;&gt;"")</formula>
    </cfRule>
  </conditionalFormatting>
  <conditionalFormatting sqref="D7">
    <cfRule type="expression" dxfId="45" priority="45" stopIfTrue="1">
      <formula>AND($A7&lt;&gt;"COMPOSICAO",$A7&lt;&gt;"INSUMO",$A7&lt;&gt;"")</formula>
    </cfRule>
    <cfRule type="expression" dxfId="44" priority="46" stopIfTrue="1">
      <formula>AND(OR($A7="COMPOSICAO",$A7="INSUMO",$A7&lt;&gt;""),$A7&lt;&gt;"")</formula>
    </cfRule>
  </conditionalFormatting>
  <conditionalFormatting sqref="D7">
    <cfRule type="expression" dxfId="43" priority="43" stopIfTrue="1">
      <formula>AND($A7&lt;&gt;"COMPOSICAO",$A7&lt;&gt;"INSUMO",$A7&lt;&gt;"")</formula>
    </cfRule>
    <cfRule type="expression" dxfId="42" priority="44" stopIfTrue="1">
      <formula>AND(OR($A7="COMPOSICAO",$A7="INSUMO",$A7&lt;&gt;""),$A7&lt;&gt;"")</formula>
    </cfRule>
  </conditionalFormatting>
  <conditionalFormatting sqref="D7">
    <cfRule type="expression" dxfId="41" priority="41" stopIfTrue="1">
      <formula>AND($A7&lt;&gt;"COMPOSICAO",$A7&lt;&gt;"INSUMO",$A7&lt;&gt;"")</formula>
    </cfRule>
    <cfRule type="expression" dxfId="40" priority="42" stopIfTrue="1">
      <formula>AND(OR($A7="COMPOSICAO",$A7="INSUMO",$A7&lt;&gt;""),$A7&lt;&gt;"")</formula>
    </cfRule>
  </conditionalFormatting>
  <conditionalFormatting sqref="D7">
    <cfRule type="expression" dxfId="39" priority="39" stopIfTrue="1">
      <formula>AND($A7&lt;&gt;"COMPOSICAO",$A7&lt;&gt;"INSUMO",$A7&lt;&gt;"")</formula>
    </cfRule>
    <cfRule type="expression" dxfId="38" priority="40" stopIfTrue="1">
      <formula>AND(OR($A7="COMPOSICAO",$A7="INSUMO",$A7&lt;&gt;""),$A7&lt;&gt;"")</formula>
    </cfRule>
  </conditionalFormatting>
  <conditionalFormatting sqref="D7">
    <cfRule type="expression" dxfId="37" priority="37" stopIfTrue="1">
      <formula>AND($A7&lt;&gt;"COMPOSICAO",$A7&lt;&gt;"INSUMO",$A7&lt;&gt;"")</formula>
    </cfRule>
    <cfRule type="expression" dxfId="36" priority="38" stopIfTrue="1">
      <formula>AND(OR($A7="COMPOSICAO",$A7="INSUMO",$A7&lt;&gt;""),$A7&lt;&gt;"")</formula>
    </cfRule>
  </conditionalFormatting>
  <conditionalFormatting sqref="D7">
    <cfRule type="expression" dxfId="35" priority="35" stopIfTrue="1">
      <formula>AND($A7&lt;&gt;"COMPOSICAO",$A7&lt;&gt;"INSUMO",$A7&lt;&gt;"")</formula>
    </cfRule>
    <cfRule type="expression" dxfId="34" priority="36" stopIfTrue="1">
      <formula>AND(OR($A7="COMPOSICAO",$A7="INSUMO",$A7&lt;&gt;""),$A7&lt;&gt;"")</formula>
    </cfRule>
  </conditionalFormatting>
  <conditionalFormatting sqref="D7">
    <cfRule type="expression" dxfId="33" priority="33" stopIfTrue="1">
      <formula>AND($A7&lt;&gt;"COMPOSICAO",$A7&lt;&gt;"INSUMO",$A7&lt;&gt;"")</formula>
    </cfRule>
    <cfRule type="expression" dxfId="32" priority="34" stopIfTrue="1">
      <formula>AND(OR($A7="COMPOSICAO",$A7="INSUMO",$A7&lt;&gt;""),$A7&lt;&gt;"")</formula>
    </cfRule>
  </conditionalFormatting>
  <conditionalFormatting sqref="D7">
    <cfRule type="expression" dxfId="31" priority="31" stopIfTrue="1">
      <formula>AND($A7&lt;&gt;"COMPOSICAO",$A7&lt;&gt;"INSUMO",$A7&lt;&gt;"")</formula>
    </cfRule>
    <cfRule type="expression" dxfId="30" priority="32" stopIfTrue="1">
      <formula>AND(OR($A7="COMPOSICAO",$A7="INSUMO",$A7&lt;&gt;""),$A7&lt;&gt;"")</formula>
    </cfRule>
  </conditionalFormatting>
  <conditionalFormatting sqref="D7">
    <cfRule type="expression" dxfId="29" priority="29" stopIfTrue="1">
      <formula>AND($A7&lt;&gt;"COMPOSICAO",$A7&lt;&gt;"INSUMO",$A7&lt;&gt;"")</formula>
    </cfRule>
    <cfRule type="expression" dxfId="28" priority="30" stopIfTrue="1">
      <formula>AND(OR($A7="COMPOSICAO",$A7="INSUMO",$A7&lt;&gt;""),$A7&lt;&gt;"")</formula>
    </cfRule>
  </conditionalFormatting>
  <conditionalFormatting sqref="D7">
    <cfRule type="expression" dxfId="27" priority="27" stopIfTrue="1">
      <formula>AND($A7&lt;&gt;"COMPOSICAO",$A7&lt;&gt;"INSUMO",$A7&lt;&gt;"")</formula>
    </cfRule>
    <cfRule type="expression" dxfId="26" priority="28" stopIfTrue="1">
      <formula>AND(OR($A7="COMPOSICAO",$A7="INSUMO",$A7&lt;&gt;""),$A7&lt;&gt;"")</formula>
    </cfRule>
  </conditionalFormatting>
  <conditionalFormatting sqref="D7">
    <cfRule type="expression" dxfId="25" priority="25" stopIfTrue="1">
      <formula>AND($A7&lt;&gt;"COMPOSICAO",$A7&lt;&gt;"INSUMO",$A7&lt;&gt;"")</formula>
    </cfRule>
    <cfRule type="expression" dxfId="24" priority="26" stopIfTrue="1">
      <formula>AND(OR($A7="COMPOSICAO",$A7="INSUMO",$A7&lt;&gt;""),$A7&lt;&gt;"")</formula>
    </cfRule>
  </conditionalFormatting>
  <conditionalFormatting sqref="D7">
    <cfRule type="expression" dxfId="23" priority="23" stopIfTrue="1">
      <formula>AND($A7&lt;&gt;"COMPOSICAO",$A7&lt;&gt;"INSUMO",$A7&lt;&gt;"")</formula>
    </cfRule>
    <cfRule type="expression" dxfId="22" priority="24" stopIfTrue="1">
      <formula>AND(OR($A7="COMPOSICAO",$A7="INSUMO",$A7&lt;&gt;""),$A7&lt;&gt;"")</formula>
    </cfRule>
  </conditionalFormatting>
  <conditionalFormatting sqref="D7">
    <cfRule type="expression" dxfId="21" priority="21" stopIfTrue="1">
      <formula>AND($A7&lt;&gt;"COMPOSICAO",$A7&lt;&gt;"INSUMO",$A7&lt;&gt;"")</formula>
    </cfRule>
    <cfRule type="expression" dxfId="20" priority="22" stopIfTrue="1">
      <formula>AND(OR($A7="COMPOSICAO",$A7="INSUMO",$A7&lt;&gt;""),$A7&lt;&gt;"")</formula>
    </cfRule>
  </conditionalFormatting>
  <conditionalFormatting sqref="D7">
    <cfRule type="expression" dxfId="19" priority="19" stopIfTrue="1">
      <formula>AND($A7&lt;&gt;"COMPOSICAO",$A7&lt;&gt;"INSUMO",$A7&lt;&gt;"")</formula>
    </cfRule>
    <cfRule type="expression" dxfId="18" priority="20" stopIfTrue="1">
      <formula>AND(OR($A7="COMPOSICAO",$A7="INSUMO",$A7&lt;&gt;""),$A7&lt;&gt;"")</formula>
    </cfRule>
  </conditionalFormatting>
  <conditionalFormatting sqref="D7">
    <cfRule type="expression" dxfId="17" priority="17" stopIfTrue="1">
      <formula>AND($A7&lt;&gt;"COMPOSICAO",$A7&lt;&gt;"INSUMO",$A7&lt;&gt;"")</formula>
    </cfRule>
    <cfRule type="expression" dxfId="16" priority="18" stopIfTrue="1">
      <formula>AND(OR($A7="COMPOSICAO",$A7="INSUMO",$A7&lt;&gt;""),$A7&lt;&gt;"")</formula>
    </cfRule>
  </conditionalFormatting>
  <conditionalFormatting sqref="D7">
    <cfRule type="expression" dxfId="15" priority="15" stopIfTrue="1">
      <formula>AND($A7&lt;&gt;"COMPOSICAO",$A7&lt;&gt;"INSUMO",$A7&lt;&gt;"")</formula>
    </cfRule>
    <cfRule type="expression" dxfId="14" priority="16" stopIfTrue="1">
      <formula>AND(OR($A7="COMPOSICAO",$A7="INSUMO",$A7&lt;&gt;""),$A7&lt;&gt;"")</formula>
    </cfRule>
  </conditionalFormatting>
  <conditionalFormatting sqref="D7">
    <cfRule type="expression" dxfId="13" priority="13" stopIfTrue="1">
      <formula>AND($A7&lt;&gt;"COMPOSICAO",$A7&lt;&gt;"INSUMO",$A7&lt;&gt;"")</formula>
    </cfRule>
    <cfRule type="expression" dxfId="12" priority="14" stopIfTrue="1">
      <formula>AND(OR($A7="COMPOSICAO",$A7="INSUMO",$A7&lt;&gt;""),$A7&lt;&gt;"")</formula>
    </cfRule>
  </conditionalFormatting>
  <conditionalFormatting sqref="D7">
    <cfRule type="expression" dxfId="11" priority="11" stopIfTrue="1">
      <formula>AND($A7&lt;&gt;"COMPOSICAO",$A7&lt;&gt;"INSUMO",$A7&lt;&gt;"")</formula>
    </cfRule>
    <cfRule type="expression" dxfId="10" priority="12" stopIfTrue="1">
      <formula>AND(OR($A7="COMPOSICAO",$A7="INSUMO",$A7&lt;&gt;""),$A7&lt;&gt;"")</formula>
    </cfRule>
  </conditionalFormatting>
  <conditionalFormatting sqref="D7">
    <cfRule type="expression" dxfId="9" priority="9" stopIfTrue="1">
      <formula>AND($A7&lt;&gt;"COMPOSICAO",$A7&lt;&gt;"INSUMO",$A7&lt;&gt;"")</formula>
    </cfRule>
    <cfRule type="expression" dxfId="8" priority="10" stopIfTrue="1">
      <formula>AND(OR($A7="COMPOSICAO",$A7="INSUMO",$A7&lt;&gt;""),$A7&lt;&gt;"")</formula>
    </cfRule>
  </conditionalFormatting>
  <conditionalFormatting sqref="D7">
    <cfRule type="expression" dxfId="7" priority="7" stopIfTrue="1">
      <formula>AND($A7&lt;&gt;"COMPOSICAO",$A7&lt;&gt;"INSUMO",$A7&lt;&gt;"")</formula>
    </cfRule>
    <cfRule type="expression" dxfId="6" priority="8" stopIfTrue="1">
      <formula>AND(OR($A7="COMPOSICAO",$A7="INSUMO",$A7&lt;&gt;""),$A7&lt;&gt;"")</formula>
    </cfRule>
  </conditionalFormatting>
  <conditionalFormatting sqref="D7">
    <cfRule type="expression" dxfId="5" priority="5" stopIfTrue="1">
      <formula>AND($A7&lt;&gt;"COMPOSICAO",$A7&lt;&gt;"INSUMO",$A7&lt;&gt;"")</formula>
    </cfRule>
    <cfRule type="expression" dxfId="4" priority="6" stopIfTrue="1">
      <formula>AND(OR($A7="COMPOSICAO",$A7="INSUMO",$A7&lt;&gt;""),$A7&lt;&gt;"")</formula>
    </cfRule>
  </conditionalFormatting>
  <conditionalFormatting sqref="D7">
    <cfRule type="expression" dxfId="3" priority="3" stopIfTrue="1">
      <formula>AND($A7&lt;&gt;"COMPOSICAO",$A7&lt;&gt;"INSUMO",$A7&lt;&gt;"")</formula>
    </cfRule>
    <cfRule type="expression" dxfId="2" priority="4" stopIfTrue="1">
      <formula>AND(OR($A7="COMPOSICAO",$A7="INSUMO",$A7&lt;&gt;""),$A7&lt;&gt;"")</formula>
    </cfRule>
  </conditionalFormatting>
  <conditionalFormatting sqref="D7">
    <cfRule type="expression" dxfId="1" priority="1" stopIfTrue="1">
      <formula>AND($A7&lt;&gt;"COMPOSICAO",$A7&lt;&gt;"INSUMO",$A7&lt;&gt;"")</formula>
    </cfRule>
    <cfRule type="expression" dxfId="0" priority="2" stopIfTrue="1">
      <formula>AND(OR($A7="COMPOSICAO",$A7="INSUMO",$A7&lt;&gt;""),$A7&lt;&gt;"")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M193"/>
  <sheetViews>
    <sheetView tabSelected="1" workbookViewId="0">
      <selection activeCell="I23" sqref="I23"/>
    </sheetView>
  </sheetViews>
  <sheetFormatPr defaultRowHeight="15"/>
  <cols>
    <col min="1" max="1" width="2.42578125" style="74" customWidth="1"/>
    <col min="2" max="2" width="6.85546875" style="74" customWidth="1"/>
    <col min="3" max="3" width="11.42578125" style="74" customWidth="1"/>
    <col min="4" max="4" width="51.5703125" style="74" customWidth="1"/>
    <col min="5" max="5" width="6.7109375" style="74" customWidth="1"/>
    <col min="6" max="6" width="11.5703125" style="23" customWidth="1"/>
    <col min="7" max="7" width="9.140625" style="74"/>
    <col min="8" max="8" width="10.5703125" style="74" bestFit="1" customWidth="1"/>
    <col min="9" max="10" width="9.5703125" style="74" bestFit="1" customWidth="1"/>
    <col min="11" max="16384" width="9.140625" style="74"/>
  </cols>
  <sheetData>
    <row r="1" spans="2:13">
      <c r="C1" s="311" t="s">
        <v>759</v>
      </c>
      <c r="D1" s="183" t="s">
        <v>760</v>
      </c>
      <c r="E1" s="309"/>
      <c r="F1" s="309"/>
      <c r="G1" s="309"/>
      <c r="H1" s="309"/>
    </row>
    <row r="2" spans="2:13">
      <c r="C2" s="312"/>
      <c r="D2" s="183" t="s">
        <v>761</v>
      </c>
    </row>
    <row r="3" spans="2:13">
      <c r="C3" s="312"/>
      <c r="D3" s="183" t="s">
        <v>762</v>
      </c>
    </row>
    <row r="4" spans="2:13">
      <c r="C4" s="313"/>
      <c r="D4" s="184" t="s">
        <v>763</v>
      </c>
    </row>
    <row r="5" spans="2:13" ht="15.75" thickBot="1"/>
    <row r="6" spans="2:13">
      <c r="B6" s="170" t="s">
        <v>0</v>
      </c>
      <c r="C6" s="171" t="s">
        <v>1</v>
      </c>
      <c r="D6" s="171" t="s">
        <v>2</v>
      </c>
      <c r="E6" s="172" t="s">
        <v>43</v>
      </c>
      <c r="F6" s="173" t="s">
        <v>3</v>
      </c>
    </row>
    <row r="7" spans="2:13">
      <c r="B7" s="123">
        <v>1</v>
      </c>
      <c r="C7" s="80"/>
      <c r="D7" s="80" t="s">
        <v>73</v>
      </c>
      <c r="E7" s="81"/>
      <c r="F7" s="174"/>
    </row>
    <row r="8" spans="2:13">
      <c r="B8" s="111" t="s">
        <v>5</v>
      </c>
      <c r="C8" s="112" t="str">
        <f>'CPU (s)'!B13</f>
        <v>CPU-01</v>
      </c>
      <c r="D8" s="122" t="s">
        <v>751</v>
      </c>
      <c r="E8" s="85" t="s">
        <v>69</v>
      </c>
      <c r="F8" s="175">
        <v>6</v>
      </c>
      <c r="H8" s="24"/>
      <c r="J8" s="310"/>
      <c r="K8" s="310"/>
      <c r="L8" s="310"/>
      <c r="M8" s="310"/>
    </row>
    <row r="9" spans="2:13" s="26" customFormat="1" ht="20.100000000000001" customHeight="1">
      <c r="B9" s="111" t="s">
        <v>6</v>
      </c>
      <c r="C9" s="85" t="str">
        <f>'CPU (s)'!B25</f>
        <v>CPU- 02</v>
      </c>
      <c r="D9" s="122" t="s">
        <v>752</v>
      </c>
      <c r="E9" s="85" t="s">
        <v>69</v>
      </c>
      <c r="F9" s="175">
        <v>3603.16</v>
      </c>
      <c r="H9" s="136"/>
    </row>
    <row r="10" spans="2:13" ht="45.75" customHeight="1">
      <c r="B10" s="111" t="s">
        <v>7</v>
      </c>
      <c r="C10" s="85" t="str">
        <f>'CPU (s)'!B33</f>
        <v>CPU-03</v>
      </c>
      <c r="D10" s="122" t="s">
        <v>753</v>
      </c>
      <c r="E10" s="85" t="s">
        <v>69</v>
      </c>
      <c r="F10" s="175">
        <v>2847.84</v>
      </c>
      <c r="H10" s="24"/>
      <c r="I10" s="24"/>
    </row>
    <row r="11" spans="2:13" ht="20.100000000000001" customHeight="1">
      <c r="B11" s="111" t="s">
        <v>41</v>
      </c>
      <c r="C11" s="85" t="str">
        <f>'CPU (s)'!B42</f>
        <v>CPU-04</v>
      </c>
      <c r="D11" s="122" t="s">
        <v>754</v>
      </c>
      <c r="E11" s="85" t="s">
        <v>74</v>
      </c>
      <c r="F11" s="175">
        <v>3</v>
      </c>
      <c r="H11" s="24"/>
      <c r="I11" s="24"/>
      <c r="J11" s="24"/>
    </row>
    <row r="12" spans="2:13" ht="20.100000000000001" customHeight="1">
      <c r="B12" s="111" t="s">
        <v>8</v>
      </c>
      <c r="C12" s="85" t="str">
        <f>'CPU (s)'!B48</f>
        <v>CPU-05</v>
      </c>
      <c r="D12" s="122" t="s">
        <v>755</v>
      </c>
      <c r="E12" s="85" t="s">
        <v>37</v>
      </c>
      <c r="F12" s="175">
        <v>100</v>
      </c>
      <c r="H12" s="24"/>
      <c r="I12" s="24"/>
      <c r="J12" s="24"/>
    </row>
    <row r="13" spans="2:13" ht="21.95" customHeight="1">
      <c r="B13" s="123">
        <v>2</v>
      </c>
      <c r="C13" s="80"/>
      <c r="D13" s="80" t="s">
        <v>9</v>
      </c>
      <c r="E13" s="81"/>
      <c r="F13" s="174"/>
      <c r="H13" s="24"/>
      <c r="I13" s="24"/>
      <c r="J13" s="24"/>
    </row>
    <row r="14" spans="2:13" ht="20.100000000000001" customHeight="1">
      <c r="B14" s="84" t="s">
        <v>11</v>
      </c>
      <c r="C14" s="102" t="str">
        <f>'CPU (s)'!B59</f>
        <v>CPU-06</v>
      </c>
      <c r="D14" s="122" t="s">
        <v>679</v>
      </c>
      <c r="E14" s="85" t="s">
        <v>72</v>
      </c>
      <c r="F14" s="175">
        <v>9.4</v>
      </c>
    </row>
    <row r="15" spans="2:13" ht="20.100000000000001" customHeight="1">
      <c r="B15" s="84" t="s">
        <v>12</v>
      </c>
      <c r="C15" s="102" t="str">
        <f>'CPU (s)'!B66</f>
        <v>CPU-07</v>
      </c>
      <c r="D15" s="122" t="s">
        <v>680</v>
      </c>
      <c r="E15" s="85" t="s">
        <v>71</v>
      </c>
      <c r="F15" s="175">
        <v>235.82</v>
      </c>
    </row>
    <row r="16" spans="2:13" ht="20.100000000000001" customHeight="1">
      <c r="B16" s="84" t="s">
        <v>38</v>
      </c>
      <c r="C16" s="85" t="str">
        <f>'CPU (s)'!B73</f>
        <v>CPU-08</v>
      </c>
      <c r="D16" s="122" t="s">
        <v>681</v>
      </c>
      <c r="E16" s="85" t="s">
        <v>72</v>
      </c>
      <c r="F16" s="175">
        <v>18.8</v>
      </c>
    </row>
    <row r="17" spans="2:6" ht="21.95" customHeight="1">
      <c r="B17" s="123">
        <v>3</v>
      </c>
      <c r="C17" s="80"/>
      <c r="D17" s="80" t="s">
        <v>10</v>
      </c>
      <c r="E17" s="81"/>
      <c r="F17" s="174"/>
    </row>
    <row r="18" spans="2:6" ht="30" customHeight="1">
      <c r="B18" s="84" t="s">
        <v>14</v>
      </c>
      <c r="C18" s="102" t="str">
        <f>'CPU (s)'!B80</f>
        <v>CPU-09</v>
      </c>
      <c r="D18" s="121" t="s">
        <v>97</v>
      </c>
      <c r="E18" s="85" t="s">
        <v>72</v>
      </c>
      <c r="F18" s="175">
        <v>119.27</v>
      </c>
    </row>
    <row r="19" spans="2:6" ht="30" customHeight="1">
      <c r="B19" s="84" t="s">
        <v>15</v>
      </c>
      <c r="C19" s="102" t="str">
        <f>'CPU (s)'!B91</f>
        <v>CPU-10</v>
      </c>
      <c r="D19" s="121" t="s">
        <v>98</v>
      </c>
      <c r="E19" s="85" t="s">
        <v>72</v>
      </c>
      <c r="F19" s="175">
        <v>23.24</v>
      </c>
    </row>
    <row r="20" spans="2:6" ht="30" customHeight="1">
      <c r="B20" s="84" t="s">
        <v>16</v>
      </c>
      <c r="C20" s="102" t="str">
        <f>'CPU (s)'!B97</f>
        <v>CPU-11</v>
      </c>
      <c r="D20" s="121" t="s">
        <v>99</v>
      </c>
      <c r="E20" s="85" t="s">
        <v>69</v>
      </c>
      <c r="F20" s="175">
        <v>62.38</v>
      </c>
    </row>
    <row r="21" spans="2:6" ht="30" customHeight="1">
      <c r="B21" s="84" t="s">
        <v>75</v>
      </c>
      <c r="C21" s="102" t="str">
        <f>'CPU (s)'!B106</f>
        <v>CPU-12</v>
      </c>
      <c r="D21" s="121" t="s">
        <v>100</v>
      </c>
      <c r="E21" s="85" t="s">
        <v>72</v>
      </c>
      <c r="F21" s="175">
        <v>58.91</v>
      </c>
    </row>
    <row r="22" spans="2:6">
      <c r="B22" s="123">
        <v>4</v>
      </c>
      <c r="C22" s="80"/>
      <c r="D22" s="80" t="s">
        <v>142</v>
      </c>
      <c r="E22" s="89"/>
      <c r="F22" s="176"/>
    </row>
    <row r="23" spans="2:6">
      <c r="B23" s="123" t="s">
        <v>18</v>
      </c>
      <c r="C23" s="80"/>
      <c r="D23" s="80" t="s">
        <v>13</v>
      </c>
      <c r="E23" s="92"/>
      <c r="F23" s="177"/>
    </row>
    <row r="24" spans="2:6" ht="30">
      <c r="B24" s="84" t="s">
        <v>76</v>
      </c>
      <c r="C24" s="102" t="str">
        <f>'CPU (s)'!B119</f>
        <v>CPU-13</v>
      </c>
      <c r="D24" s="121" t="s">
        <v>101</v>
      </c>
      <c r="E24" s="85" t="s">
        <v>69</v>
      </c>
      <c r="F24" s="175">
        <v>382.38</v>
      </c>
    </row>
    <row r="25" spans="2:6" ht="30">
      <c r="B25" s="84" t="s">
        <v>77</v>
      </c>
      <c r="C25" s="102" t="str">
        <f>'CPU (s)'!B133</f>
        <v>CPU-14</v>
      </c>
      <c r="D25" s="121" t="s">
        <v>102</v>
      </c>
      <c r="E25" s="85" t="s">
        <v>69</v>
      </c>
      <c r="F25" s="175">
        <v>412.36</v>
      </c>
    </row>
    <row r="26" spans="2:6" ht="45">
      <c r="B26" s="84" t="s">
        <v>78</v>
      </c>
      <c r="C26" s="102" t="str">
        <f>'CPU (s)'!B133</f>
        <v>CPU-14</v>
      </c>
      <c r="D26" s="121" t="s">
        <v>103</v>
      </c>
      <c r="E26" s="85" t="s">
        <v>69</v>
      </c>
      <c r="F26" s="175">
        <v>999.17</v>
      </c>
    </row>
    <row r="27" spans="2:6" ht="75">
      <c r="B27" s="84" t="s">
        <v>79</v>
      </c>
      <c r="C27" s="102" t="str">
        <f>'CPU (s)'!B133</f>
        <v>CPU-14</v>
      </c>
      <c r="D27" s="121" t="s">
        <v>104</v>
      </c>
      <c r="E27" s="85" t="s">
        <v>71</v>
      </c>
      <c r="F27" s="175">
        <v>325.26</v>
      </c>
    </row>
    <row r="28" spans="2:6" ht="60">
      <c r="B28" s="84" t="s">
        <v>80</v>
      </c>
      <c r="C28" s="102" t="str">
        <f>'CPU (s)'!B147</f>
        <v>CPU-15</v>
      </c>
      <c r="D28" s="121" t="s">
        <v>105</v>
      </c>
      <c r="E28" s="85" t="s">
        <v>71</v>
      </c>
      <c r="F28" s="175">
        <v>235.82</v>
      </c>
    </row>
    <row r="29" spans="2:6">
      <c r="B29" s="123" t="s">
        <v>19</v>
      </c>
      <c r="C29" s="80"/>
      <c r="D29" s="80" t="s">
        <v>67</v>
      </c>
      <c r="E29" s="81"/>
      <c r="F29" s="174"/>
    </row>
    <row r="30" spans="2:6" ht="60">
      <c r="B30" s="84" t="s">
        <v>81</v>
      </c>
      <c r="C30" s="102" t="str">
        <f>'CPU (s)'!B181</f>
        <v>CPU-18</v>
      </c>
      <c r="D30" s="121" t="s">
        <v>106</v>
      </c>
      <c r="E30" s="85" t="s">
        <v>72</v>
      </c>
      <c r="F30" s="175">
        <v>0.65</v>
      </c>
    </row>
    <row r="31" spans="2:6" ht="30">
      <c r="B31" s="84" t="s">
        <v>82</v>
      </c>
      <c r="C31" s="102" t="str">
        <f>'CPU (s)'!B192</f>
        <v>CPU-19</v>
      </c>
      <c r="D31" s="121" t="s">
        <v>107</v>
      </c>
      <c r="E31" s="85" t="s">
        <v>69</v>
      </c>
      <c r="F31" s="175">
        <v>42.27</v>
      </c>
    </row>
    <row r="32" spans="2:6" ht="30">
      <c r="B32" s="84" t="s">
        <v>83</v>
      </c>
      <c r="C32" s="102" t="str">
        <f>'CPU (s)'!B192</f>
        <v>CPU-19</v>
      </c>
      <c r="D32" s="121" t="s">
        <v>108</v>
      </c>
      <c r="E32" s="85" t="s">
        <v>69</v>
      </c>
      <c r="F32" s="175">
        <v>6.65</v>
      </c>
    </row>
    <row r="33" spans="2:6">
      <c r="B33" s="123">
        <v>5</v>
      </c>
      <c r="C33" s="80"/>
      <c r="D33" s="80" t="s">
        <v>50</v>
      </c>
      <c r="E33" s="81"/>
      <c r="F33" s="174"/>
    </row>
    <row r="34" spans="2:6" ht="75">
      <c r="B34" s="84" t="s">
        <v>20</v>
      </c>
      <c r="C34" s="102" t="str">
        <f>'CPU (s)'!B202</f>
        <v>CPU-20</v>
      </c>
      <c r="D34" s="121" t="s">
        <v>109</v>
      </c>
      <c r="E34" s="85" t="s">
        <v>69</v>
      </c>
      <c r="F34" s="175">
        <v>285.93799999999999</v>
      </c>
    </row>
    <row r="35" spans="2:6" ht="60">
      <c r="B35" s="84" t="s">
        <v>22</v>
      </c>
      <c r="C35" s="102" t="str">
        <f>'CPU (s)'!B213</f>
        <v>CPU-21</v>
      </c>
      <c r="D35" s="121" t="s">
        <v>110</v>
      </c>
      <c r="E35" s="85" t="s">
        <v>69</v>
      </c>
      <c r="F35" s="175">
        <v>363.28</v>
      </c>
    </row>
    <row r="36" spans="2:6" ht="60">
      <c r="B36" s="84" t="s">
        <v>84</v>
      </c>
      <c r="C36" s="102" t="str">
        <f>'CPU (s)'!B221</f>
        <v>CPU-22</v>
      </c>
      <c r="D36" s="121" t="s">
        <v>111</v>
      </c>
      <c r="E36" s="85" t="s">
        <v>69</v>
      </c>
      <c r="F36" s="175">
        <v>363.28</v>
      </c>
    </row>
    <row r="37" spans="2:6" ht="45">
      <c r="B37" s="84" t="s">
        <v>85</v>
      </c>
      <c r="C37" s="102" t="str">
        <f>'CPU (s)'!B230</f>
        <v>CPU-23</v>
      </c>
      <c r="D37" s="121" t="s">
        <v>112</v>
      </c>
      <c r="E37" s="85" t="s">
        <v>69</v>
      </c>
      <c r="F37" s="175">
        <v>18.29</v>
      </c>
    </row>
    <row r="38" spans="2:6" ht="60">
      <c r="B38" s="84" t="s">
        <v>86</v>
      </c>
      <c r="C38" s="102" t="str">
        <f>'CPU (s)'!B245</f>
        <v>CPU-24</v>
      </c>
      <c r="D38" s="121" t="s">
        <v>113</v>
      </c>
      <c r="E38" s="85" t="s">
        <v>70</v>
      </c>
      <c r="F38" s="175">
        <v>325.74</v>
      </c>
    </row>
    <row r="39" spans="2:6" ht="60">
      <c r="B39" s="84" t="s">
        <v>87</v>
      </c>
      <c r="C39" s="102" t="str">
        <f>'CPU (s)'!B255</f>
        <v>CPU-25</v>
      </c>
      <c r="D39" s="121" t="s">
        <v>114</v>
      </c>
      <c r="E39" s="85" t="s">
        <v>70</v>
      </c>
      <c r="F39" s="175">
        <v>196.9</v>
      </c>
    </row>
    <row r="40" spans="2:6" ht="60">
      <c r="B40" s="84" t="s">
        <v>88</v>
      </c>
      <c r="C40" s="102" t="str">
        <f>'CPU (s)'!B265</f>
        <v>CPU-26</v>
      </c>
      <c r="D40" s="121" t="s">
        <v>115</v>
      </c>
      <c r="E40" s="85" t="s">
        <v>70</v>
      </c>
      <c r="F40" s="175">
        <v>290.2</v>
      </c>
    </row>
    <row r="41" spans="2:6" ht="45">
      <c r="B41" s="84" t="s">
        <v>89</v>
      </c>
      <c r="C41" s="102" t="str">
        <f>'CPU (s)'!B275</f>
        <v>CPU-27</v>
      </c>
      <c r="D41" s="121" t="s">
        <v>410</v>
      </c>
      <c r="E41" s="85" t="s">
        <v>72</v>
      </c>
      <c r="F41" s="175">
        <v>9.15</v>
      </c>
    </row>
    <row r="42" spans="2:6" ht="30">
      <c r="B42" s="84" t="s">
        <v>90</v>
      </c>
      <c r="C42" s="102" t="str">
        <f>'CPU (s)'!B287</f>
        <v>CPU-28</v>
      </c>
      <c r="D42" s="121" t="s">
        <v>116</v>
      </c>
      <c r="E42" s="85" t="s">
        <v>72</v>
      </c>
      <c r="F42" s="175">
        <v>9.15</v>
      </c>
    </row>
    <row r="43" spans="2:6" ht="60">
      <c r="B43" s="84" t="s">
        <v>91</v>
      </c>
      <c r="C43" s="102" t="str">
        <f>'CPU (s)'!B297</f>
        <v>CPU-29</v>
      </c>
      <c r="D43" s="121" t="s">
        <v>117</v>
      </c>
      <c r="E43" s="85" t="s">
        <v>69</v>
      </c>
      <c r="F43" s="175">
        <v>86.3</v>
      </c>
    </row>
    <row r="44" spans="2:6" ht="30">
      <c r="B44" s="84" t="s">
        <v>92</v>
      </c>
      <c r="C44" s="102" t="str">
        <f>'CPU (s)'!B309</f>
        <v>CPU-30</v>
      </c>
      <c r="D44" s="121" t="s">
        <v>118</v>
      </c>
      <c r="E44" s="85" t="s">
        <v>71</v>
      </c>
      <c r="F44" s="175">
        <v>63.02</v>
      </c>
    </row>
    <row r="45" spans="2:6">
      <c r="B45" s="84" t="s">
        <v>93</v>
      </c>
      <c r="C45" s="102" t="str">
        <f>'CPU (s)'!B320</f>
        <v>CPU-31</v>
      </c>
      <c r="D45" s="121" t="s">
        <v>120</v>
      </c>
      <c r="E45" s="85" t="s">
        <v>69</v>
      </c>
      <c r="F45" s="175">
        <v>19.79</v>
      </c>
    </row>
    <row r="46" spans="2:6">
      <c r="B46" s="84" t="s">
        <v>94</v>
      </c>
      <c r="C46" s="102" t="str">
        <f>'CPU (s)'!B327</f>
        <v>CPU-32</v>
      </c>
      <c r="D46" s="121" t="s">
        <v>119</v>
      </c>
      <c r="E46" s="85" t="s">
        <v>69</v>
      </c>
      <c r="F46" s="175">
        <v>124.7</v>
      </c>
    </row>
    <row r="47" spans="2:6">
      <c r="B47" s="123">
        <v>6</v>
      </c>
      <c r="C47" s="80"/>
      <c r="D47" s="80" t="s">
        <v>17</v>
      </c>
      <c r="E47" s="81"/>
      <c r="F47" s="174"/>
    </row>
    <row r="48" spans="2:6">
      <c r="B48" s="84" t="s">
        <v>34</v>
      </c>
      <c r="C48" s="102" t="str">
        <f>'CPU (s)'!B334</f>
        <v>CPU-33</v>
      </c>
      <c r="D48" s="121" t="s">
        <v>121</v>
      </c>
      <c r="E48" s="85" t="s">
        <v>69</v>
      </c>
      <c r="F48" s="175">
        <v>534.11</v>
      </c>
    </row>
    <row r="49" spans="2:6" ht="45">
      <c r="B49" s="84" t="s">
        <v>35</v>
      </c>
      <c r="C49" s="102" t="str">
        <f>'CPU (s)'!B343</f>
        <v>CPU-34</v>
      </c>
      <c r="D49" s="122" t="s">
        <v>667</v>
      </c>
      <c r="E49" s="85" t="s">
        <v>522</v>
      </c>
      <c r="F49" s="175">
        <v>51</v>
      </c>
    </row>
    <row r="50" spans="2:6" ht="30">
      <c r="B50" s="84" t="s">
        <v>95</v>
      </c>
      <c r="C50" s="102" t="str">
        <f>'CPU (s)'!B351</f>
        <v>CPU-35</v>
      </c>
      <c r="D50" s="121" t="s">
        <v>122</v>
      </c>
      <c r="E50" s="85" t="s">
        <v>522</v>
      </c>
      <c r="F50" s="175">
        <v>10</v>
      </c>
    </row>
    <row r="51" spans="2:6">
      <c r="B51" s="123">
        <v>7</v>
      </c>
      <c r="C51" s="80"/>
      <c r="D51" s="80" t="s">
        <v>40</v>
      </c>
      <c r="E51" s="81"/>
      <c r="F51" s="174"/>
    </row>
    <row r="52" spans="2:6" ht="30">
      <c r="B52" s="84" t="s">
        <v>66</v>
      </c>
      <c r="C52" s="102" t="str">
        <f>'CPU (s)'!B361</f>
        <v>CPU-36</v>
      </c>
      <c r="D52" s="121" t="s">
        <v>123</v>
      </c>
      <c r="E52" s="85" t="s">
        <v>69</v>
      </c>
      <c r="F52" s="175">
        <v>86.3</v>
      </c>
    </row>
    <row r="53" spans="2:6" ht="30">
      <c r="B53" s="84" t="s">
        <v>46</v>
      </c>
      <c r="C53" s="102" t="str">
        <f>'CPU (s)'!B369</f>
        <v>CPU-37</v>
      </c>
      <c r="D53" s="121" t="s">
        <v>124</v>
      </c>
      <c r="E53" s="85" t="s">
        <v>69</v>
      </c>
      <c r="F53" s="175">
        <v>154.32</v>
      </c>
    </row>
    <row r="54" spans="2:6" ht="30">
      <c r="B54" s="84" t="s">
        <v>47</v>
      </c>
      <c r="C54" s="102" t="str">
        <f>'CPU (s)'!B361</f>
        <v>CPU-36</v>
      </c>
      <c r="D54" s="121" t="s">
        <v>125</v>
      </c>
      <c r="E54" s="85" t="s">
        <v>69</v>
      </c>
      <c r="F54" s="175">
        <v>174.24</v>
      </c>
    </row>
    <row r="55" spans="2:6" ht="30">
      <c r="B55" s="84" t="s">
        <v>48</v>
      </c>
      <c r="C55" s="102" t="str">
        <f>'CPU (s)'!B369</f>
        <v>CPU-37</v>
      </c>
      <c r="D55" s="121" t="s">
        <v>126</v>
      </c>
      <c r="E55" s="85" t="s">
        <v>69</v>
      </c>
      <c r="F55" s="175">
        <v>2.4</v>
      </c>
    </row>
    <row r="56" spans="2:6" ht="30">
      <c r="B56" s="84" t="s">
        <v>96</v>
      </c>
      <c r="C56" s="102" t="str">
        <f>'CPU (s)'!B361</f>
        <v>CPU-36</v>
      </c>
      <c r="D56" s="121" t="s">
        <v>127</v>
      </c>
      <c r="E56" s="85" t="s">
        <v>69</v>
      </c>
      <c r="F56" s="175">
        <v>412.36</v>
      </c>
    </row>
    <row r="57" spans="2:6">
      <c r="B57" s="123">
        <v>8</v>
      </c>
      <c r="C57" s="80"/>
      <c r="D57" s="80" t="s">
        <v>525</v>
      </c>
      <c r="E57" s="81"/>
      <c r="F57" s="174"/>
    </row>
    <row r="58" spans="2:6" ht="45">
      <c r="B58" s="84" t="s">
        <v>53</v>
      </c>
      <c r="C58" s="102" t="str">
        <f>'CPU (s)'!B379</f>
        <v>CPU-38</v>
      </c>
      <c r="D58" s="121" t="s">
        <v>128</v>
      </c>
      <c r="E58" s="85" t="s">
        <v>71</v>
      </c>
      <c r="F58" s="175">
        <v>222.52</v>
      </c>
    </row>
    <row r="59" spans="2:6" ht="45">
      <c r="B59" s="84" t="s">
        <v>643</v>
      </c>
      <c r="C59" s="102" t="str">
        <f>'CPU (s)'!B388</f>
        <v>CPU-39</v>
      </c>
      <c r="D59" s="121" t="s">
        <v>129</v>
      </c>
      <c r="E59" s="85" t="s">
        <v>71</v>
      </c>
      <c r="F59" s="175">
        <v>445.04</v>
      </c>
    </row>
    <row r="60" spans="2:6" ht="30">
      <c r="B60" s="84" t="s">
        <v>644</v>
      </c>
      <c r="C60" s="102" t="str">
        <f>'CPU (s)'!B397</f>
        <v>CPU-40</v>
      </c>
      <c r="D60" s="121" t="s">
        <v>130</v>
      </c>
      <c r="E60" s="85" t="s">
        <v>522</v>
      </c>
      <c r="F60" s="175">
        <v>20</v>
      </c>
    </row>
    <row r="61" spans="2:6" ht="45">
      <c r="B61" s="84" t="s">
        <v>645</v>
      </c>
      <c r="C61" s="102" t="str">
        <f>'CPU (s)'!B406</f>
        <v>CPU-41</v>
      </c>
      <c r="D61" s="121" t="s">
        <v>131</v>
      </c>
      <c r="E61" s="85" t="s">
        <v>522</v>
      </c>
      <c r="F61" s="175">
        <v>2</v>
      </c>
    </row>
    <row r="62" spans="2:6" ht="30">
      <c r="B62" s="84" t="s">
        <v>646</v>
      </c>
      <c r="C62" s="102" t="str">
        <f>'CPU (s)'!B417</f>
        <v>CPU-42</v>
      </c>
      <c r="D62" s="121" t="s">
        <v>132</v>
      </c>
      <c r="E62" s="85" t="s">
        <v>522</v>
      </c>
      <c r="F62" s="175">
        <v>2</v>
      </c>
    </row>
    <row r="63" spans="2:6" ht="30">
      <c r="B63" s="84" t="s">
        <v>647</v>
      </c>
      <c r="C63" s="102" t="str">
        <f>'CPU (s)'!B425</f>
        <v>CPU-43</v>
      </c>
      <c r="D63" s="121" t="s">
        <v>133</v>
      </c>
      <c r="E63" s="85" t="s">
        <v>522</v>
      </c>
      <c r="F63" s="175">
        <v>18</v>
      </c>
    </row>
    <row r="64" spans="2:6" ht="30">
      <c r="B64" s="84" t="s">
        <v>648</v>
      </c>
      <c r="C64" s="102" t="str">
        <f>'CPU (s)'!B435</f>
        <v>CPU-44</v>
      </c>
      <c r="D64" s="121" t="s">
        <v>134</v>
      </c>
      <c r="E64" s="85" t="s">
        <v>522</v>
      </c>
      <c r="F64" s="175">
        <v>36</v>
      </c>
    </row>
    <row r="65" spans="2:6" ht="30">
      <c r="B65" s="84" t="s">
        <v>649</v>
      </c>
      <c r="C65" s="102" t="str">
        <f>'CPU (s)'!B444</f>
        <v>CPU-45</v>
      </c>
      <c r="D65" s="121" t="s">
        <v>135</v>
      </c>
      <c r="E65" s="85" t="s">
        <v>522</v>
      </c>
      <c r="F65" s="175">
        <v>20</v>
      </c>
    </row>
    <row r="66" spans="2:6">
      <c r="B66" s="123">
        <v>9</v>
      </c>
      <c r="C66" s="80"/>
      <c r="D66" s="80" t="s">
        <v>21</v>
      </c>
      <c r="E66" s="81"/>
      <c r="F66" s="174"/>
    </row>
    <row r="67" spans="2:6">
      <c r="B67" s="84" t="s">
        <v>54</v>
      </c>
      <c r="C67" s="102" t="str">
        <f>'CPU (s)'!B452</f>
        <v>CPU-46</v>
      </c>
      <c r="D67" s="121" t="s">
        <v>631</v>
      </c>
      <c r="E67" s="85" t="s">
        <v>522</v>
      </c>
      <c r="F67" s="175">
        <v>2</v>
      </c>
    </row>
    <row r="68" spans="2:6" ht="30">
      <c r="B68" s="84" t="s">
        <v>49</v>
      </c>
      <c r="C68" s="102" t="str">
        <f>'CPU (s)'!B461</f>
        <v>CPU-47</v>
      </c>
      <c r="D68" s="121" t="s">
        <v>137</v>
      </c>
      <c r="E68" s="85" t="s">
        <v>71</v>
      </c>
      <c r="F68" s="175">
        <v>70</v>
      </c>
    </row>
    <row r="69" spans="2:6">
      <c r="B69" s="123">
        <v>10</v>
      </c>
      <c r="C69" s="80"/>
      <c r="D69" s="80" t="s">
        <v>526</v>
      </c>
      <c r="E69" s="81"/>
      <c r="F69" s="174"/>
    </row>
    <row r="70" spans="2:6" ht="30">
      <c r="B70" s="84" t="s">
        <v>651</v>
      </c>
      <c r="C70" s="102" t="str">
        <f>'CPU (s)'!B470</f>
        <v>CPU-48</v>
      </c>
      <c r="D70" s="121" t="s">
        <v>630</v>
      </c>
      <c r="E70" s="85" t="s">
        <v>522</v>
      </c>
      <c r="F70" s="175">
        <v>8</v>
      </c>
    </row>
    <row r="71" spans="2:6" ht="30">
      <c r="B71" s="84" t="s">
        <v>652</v>
      </c>
      <c r="C71" s="102" t="str">
        <f>'CPU (s)'!B480</f>
        <v>CPU-49</v>
      </c>
      <c r="D71" s="122" t="s">
        <v>739</v>
      </c>
      <c r="E71" s="85" t="s">
        <v>522</v>
      </c>
      <c r="F71" s="175">
        <v>8</v>
      </c>
    </row>
    <row r="72" spans="2:6" ht="30">
      <c r="B72" s="84" t="s">
        <v>653</v>
      </c>
      <c r="C72" s="102" t="str">
        <f>'CPU (s)'!B492</f>
        <v>CPU-50</v>
      </c>
      <c r="D72" s="122" t="s">
        <v>747</v>
      </c>
      <c r="E72" s="85" t="s">
        <v>522</v>
      </c>
      <c r="F72" s="175">
        <v>9</v>
      </c>
    </row>
    <row r="73" spans="2:6" s="25" customFormat="1" ht="30">
      <c r="B73" s="84" t="s">
        <v>654</v>
      </c>
      <c r="C73" s="102" t="str">
        <f>'CPU (s)'!B498</f>
        <v>CPU-51</v>
      </c>
      <c r="D73" s="121" t="s">
        <v>519</v>
      </c>
      <c r="E73" s="85" t="s">
        <v>522</v>
      </c>
      <c r="F73" s="175">
        <v>8</v>
      </c>
    </row>
    <row r="74" spans="2:6" s="25" customFormat="1" ht="30">
      <c r="B74" s="84" t="s">
        <v>655</v>
      </c>
      <c r="C74" s="102" t="str">
        <f>'CPU (s)'!B509</f>
        <v>CPU-52</v>
      </c>
      <c r="D74" s="122" t="s">
        <v>748</v>
      </c>
      <c r="E74" s="85" t="s">
        <v>522</v>
      </c>
      <c r="F74" s="175">
        <v>4</v>
      </c>
    </row>
    <row r="75" spans="2:6">
      <c r="B75" s="84" t="s">
        <v>656</v>
      </c>
      <c r="C75" s="102" t="str">
        <f>'CPU (s)'!B517</f>
        <v>CPU-53</v>
      </c>
      <c r="D75" s="122" t="s">
        <v>749</v>
      </c>
      <c r="E75" s="85" t="s">
        <v>522</v>
      </c>
      <c r="F75" s="175">
        <v>1</v>
      </c>
    </row>
    <row r="76" spans="2:6" ht="30">
      <c r="B76" s="84" t="s">
        <v>674</v>
      </c>
      <c r="C76" s="102" t="str">
        <f>'CPU (s)'!B531</f>
        <v>CPU-54</v>
      </c>
      <c r="D76" s="121" t="s">
        <v>675</v>
      </c>
      <c r="E76" s="85" t="s">
        <v>522</v>
      </c>
      <c r="F76" s="175">
        <v>1</v>
      </c>
    </row>
    <row r="77" spans="2:6">
      <c r="B77" s="123">
        <v>11</v>
      </c>
      <c r="C77" s="80"/>
      <c r="D77" s="80" t="s">
        <v>740</v>
      </c>
      <c r="E77" s="81"/>
      <c r="F77" s="174"/>
    </row>
    <row r="78" spans="2:6" ht="21.95" customHeight="1" thickBot="1">
      <c r="B78" s="178" t="s">
        <v>745</v>
      </c>
      <c r="C78" s="179" t="str">
        <f>'CPU (s)'!B540</f>
        <v>CPU-55</v>
      </c>
      <c r="D78" s="180" t="s">
        <v>750</v>
      </c>
      <c r="E78" s="181" t="s">
        <v>69</v>
      </c>
      <c r="F78" s="182">
        <v>3603.16</v>
      </c>
    </row>
    <row r="193" spans="3:3">
      <c r="C193" s="12"/>
    </row>
  </sheetData>
  <mergeCells count="3">
    <mergeCell ref="E1:H1"/>
    <mergeCell ref="J8:M8"/>
    <mergeCell ref="C1:C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  <oleObjects>
    <oleObject progId="Figura do Microsoft Photo Editor 3.0" shapeId="7169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Resumo</vt:lpstr>
      <vt:lpstr>Planiha Orçamentária</vt:lpstr>
      <vt:lpstr>CPU (s)</vt:lpstr>
      <vt:lpstr>Cronograma</vt:lpstr>
      <vt:lpstr>Cotação</vt:lpstr>
      <vt:lpstr>Plan1</vt:lpstr>
      <vt:lpstr>Cotação!Area_de_impressao</vt:lpstr>
      <vt:lpstr>'CPU (s)'!Area_de_impressao</vt:lpstr>
      <vt:lpstr>Cronograma!Area_de_impressao</vt:lpstr>
      <vt:lpstr>'Planiha Orçamentária'!Area_de_impressao</vt:lpstr>
      <vt:lpstr>Resumo!Area_de_impressao</vt:lpstr>
      <vt:lpstr>'Planiha Orçamentária'!Titulos_de_impressao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Nuan Targa</dc:creator>
  <cp:lastModifiedBy>Ricardo Pereira de Lima</cp:lastModifiedBy>
  <cp:lastPrinted>2020-09-11T11:36:30Z</cp:lastPrinted>
  <dcterms:created xsi:type="dcterms:W3CDTF">2019-11-26T19:16:57Z</dcterms:created>
  <dcterms:modified xsi:type="dcterms:W3CDTF">2020-09-14T21:03:35Z</dcterms:modified>
</cp:coreProperties>
</file>