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160"/>
  </bookViews>
  <sheets>
    <sheet name="BDI" sheetId="21" r:id="rId1"/>
  </sheets>
  <definedNames>
    <definedName name="_xlnm.Print_Area" localSheetId="0">BDI!$B$2:$I$35</definedName>
  </definedNames>
  <calcPr calcId="124519"/>
</workbook>
</file>

<file path=xl/calcChain.xml><?xml version="1.0" encoding="utf-8"?>
<calcChain xmlns="http://schemas.openxmlformats.org/spreadsheetml/2006/main">
  <c r="I26" i="21"/>
  <c r="D29"/>
  <c r="D21"/>
  <c r="D17"/>
  <c r="D34" l="1"/>
</calcChain>
</file>

<file path=xl/sharedStrings.xml><?xml version="1.0" encoding="utf-8"?>
<sst xmlns="http://schemas.openxmlformats.org/spreadsheetml/2006/main" count="45" uniqueCount="45">
  <si>
    <t>ITEM</t>
  </si>
  <si>
    <t>ISS</t>
  </si>
  <si>
    <t>LUCRO</t>
  </si>
  <si>
    <t>2ª SUPERINTENDÊNCIA REGIONAL</t>
  </si>
  <si>
    <t>Ministério  do Desenvolvimento Regional – MDR</t>
  </si>
  <si>
    <t>Companhia  de  Desenvolvimento  dos  Vales  do  São  Francisco e do Parnaíba</t>
  </si>
  <si>
    <t>A1</t>
  </si>
  <si>
    <t>A3</t>
  </si>
  <si>
    <t>DETALHAMENTO DO BDI APLICADO</t>
  </si>
  <si>
    <t xml:space="preserve">DISCRIMINAÇÃO </t>
  </si>
  <si>
    <t>PERC.     (%)</t>
  </si>
  <si>
    <t>FAIXAS DE ADMISSIBILIDADE DE ACORDO COM O ACORDÃO N. 2622/2013 DO TCU</t>
  </si>
  <si>
    <t>MÍNIMO</t>
  </si>
  <si>
    <t>MÉDIO</t>
  </si>
  <si>
    <t>MÁXIMO</t>
  </si>
  <si>
    <t>1.00</t>
  </si>
  <si>
    <t xml:space="preserve"> Despesas Indiretas</t>
  </si>
  <si>
    <t>Seguro e Garantia</t>
  </si>
  <si>
    <t>A2</t>
  </si>
  <si>
    <t>Riscos e Imprevistos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</si>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</sst>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* #,##0.0000_-;\-* #,##0.0000_-;_-* &quot;-&quot;??_-;_-@_-"/>
    <numFmt numFmtId="166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</cellStyleXfs>
  <cellXfs count="116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3" fontId="3" fillId="0" borderId="0" xfId="11" applyFont="1"/>
    <xf numFmtId="0" fontId="5" fillId="0" borderId="0" xfId="0" applyFont="1" applyFill="1"/>
    <xf numFmtId="49" fontId="7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/>
    </xf>
    <xf numFmtId="0" fontId="6" fillId="0" borderId="20" xfId="6" applyFont="1" applyFill="1" applyBorder="1" applyAlignment="1">
      <alignment horizontal="center" vertical="center"/>
    </xf>
    <xf numFmtId="0" fontId="6" fillId="0" borderId="26" xfId="6" applyFont="1" applyFill="1" applyBorder="1" applyAlignment="1">
      <alignment horizontal="center" vertical="center"/>
    </xf>
    <xf numFmtId="0" fontId="3" fillId="0" borderId="0" xfId="6" applyFont="1" applyFill="1" applyBorder="1"/>
    <xf numFmtId="0" fontId="3" fillId="0" borderId="6" xfId="6" applyFont="1" applyFill="1" applyBorder="1"/>
    <xf numFmtId="166" fontId="6" fillId="0" borderId="8" xfId="6" applyNumberFormat="1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horizontal="justify" vertical="center" wrapText="1"/>
    </xf>
    <xf numFmtId="0" fontId="6" fillId="0" borderId="8" xfId="6" applyFont="1" applyFill="1" applyBorder="1" applyAlignment="1">
      <alignment horizontal="justify" vertical="center" wrapText="1"/>
    </xf>
    <xf numFmtId="0" fontId="3" fillId="0" borderId="11" xfId="6" applyFont="1" applyFill="1" applyBorder="1"/>
    <xf numFmtId="0" fontId="5" fillId="0" borderId="12" xfId="6" applyFont="1" applyFill="1" applyBorder="1" applyAlignment="1">
      <alignment horizontal="center" vertical="center"/>
    </xf>
    <xf numFmtId="0" fontId="5" fillId="0" borderId="1" xfId="6" applyFont="1" applyFill="1" applyBorder="1" applyAlignment="1">
      <alignment vertical="center"/>
    </xf>
    <xf numFmtId="10" fontId="5" fillId="0" borderId="13" xfId="14" applyNumberFormat="1" applyFont="1" applyFill="1" applyBorder="1" applyAlignment="1" applyProtection="1">
      <alignment horizontal="center" vertical="center"/>
      <protection locked="0"/>
    </xf>
    <xf numFmtId="10" fontId="5" fillId="0" borderId="0" xfId="14" applyNumberFormat="1" applyFont="1" applyFill="1" applyBorder="1" applyAlignment="1">
      <alignment horizontal="center" vertical="center"/>
    </xf>
    <xf numFmtId="10" fontId="5" fillId="0" borderId="12" xfId="14" applyNumberFormat="1" applyFont="1" applyFill="1" applyBorder="1" applyAlignment="1">
      <alignment horizontal="center" vertical="center"/>
    </xf>
    <xf numFmtId="10" fontId="5" fillId="0" borderId="13" xfId="14" applyNumberFormat="1" applyFont="1" applyFill="1" applyBorder="1" applyAlignment="1">
      <alignment horizontal="center" vertical="center"/>
    </xf>
    <xf numFmtId="10" fontId="6" fillId="0" borderId="26" xfId="14" applyNumberFormat="1" applyFont="1" applyFill="1" applyBorder="1" applyAlignment="1">
      <alignment horizontal="center" vertical="center"/>
    </xf>
    <xf numFmtId="10" fontId="6" fillId="0" borderId="0" xfId="14" applyNumberFormat="1" applyFont="1" applyFill="1" applyBorder="1" applyAlignment="1">
      <alignment horizontal="center" vertical="center"/>
    </xf>
    <xf numFmtId="10" fontId="5" fillId="0" borderId="20" xfId="14" applyNumberFormat="1" applyFont="1" applyFill="1" applyBorder="1" applyAlignment="1">
      <alignment horizontal="center" vertical="center"/>
    </xf>
    <xf numFmtId="10" fontId="5" fillId="0" borderId="26" xfId="14" applyNumberFormat="1" applyFont="1" applyFill="1" applyBorder="1" applyAlignment="1">
      <alignment horizontal="center" vertical="center"/>
    </xf>
    <xf numFmtId="10" fontId="5" fillId="0" borderId="6" xfId="14" applyNumberFormat="1" applyFont="1" applyFill="1" applyBorder="1" applyAlignment="1">
      <alignment horizontal="center" vertical="center"/>
    </xf>
    <xf numFmtId="10" fontId="5" fillId="0" borderId="8" xfId="14" applyNumberFormat="1" applyFont="1" applyFill="1" applyBorder="1" applyAlignment="1">
      <alignment horizontal="center" vertical="center"/>
    </xf>
    <xf numFmtId="10" fontId="5" fillId="0" borderId="11" xfId="14" applyNumberFormat="1" applyFont="1" applyFill="1" applyBorder="1" applyAlignment="1">
      <alignment horizontal="center" vertical="center"/>
    </xf>
    <xf numFmtId="10" fontId="5" fillId="0" borderId="15" xfId="14" applyNumberFormat="1" applyFont="1" applyFill="1" applyBorder="1" applyAlignment="1">
      <alignment horizontal="center" vertical="center"/>
    </xf>
    <xf numFmtId="10" fontId="5" fillId="0" borderId="37" xfId="14" applyNumberFormat="1" applyFont="1" applyFill="1" applyBorder="1" applyAlignment="1">
      <alignment horizontal="center" vertical="center"/>
    </xf>
    <xf numFmtId="0" fontId="5" fillId="0" borderId="2" xfId="6" applyFont="1" applyFill="1" applyBorder="1" applyAlignment="1">
      <alignment vertical="center"/>
    </xf>
    <xf numFmtId="10" fontId="5" fillId="0" borderId="0" xfId="14" applyNumberFormat="1" applyFont="1" applyFill="1" applyBorder="1" applyAlignment="1">
      <alignment vertical="center"/>
    </xf>
    <xf numFmtId="10" fontId="5" fillId="0" borderId="6" xfId="14" applyNumberFormat="1" applyFont="1" applyFill="1" applyBorder="1" applyAlignment="1">
      <alignment vertical="center"/>
    </xf>
    <xf numFmtId="166" fontId="6" fillId="0" borderId="27" xfId="6" applyNumberFormat="1" applyFont="1" applyFill="1" applyBorder="1" applyAlignment="1">
      <alignment horizontal="center" vertical="center" wrapText="1"/>
    </xf>
    <xf numFmtId="166" fontId="5" fillId="0" borderId="0" xfId="6" applyNumberFormat="1" applyFont="1" applyFill="1" applyBorder="1" applyAlignment="1">
      <alignment vertical="center"/>
    </xf>
    <xf numFmtId="10" fontId="6" fillId="0" borderId="0" xfId="6" applyNumberFormat="1" applyFont="1" applyFill="1" applyBorder="1" applyAlignment="1">
      <alignment vertical="center"/>
    </xf>
    <xf numFmtId="10" fontId="6" fillId="0" borderId="7" xfId="6" applyNumberFormat="1" applyFont="1" applyFill="1" applyBorder="1" applyAlignment="1">
      <alignment vertical="center"/>
    </xf>
    <xf numFmtId="10" fontId="5" fillId="0" borderId="7" xfId="14" applyNumberFormat="1" applyFont="1" applyFill="1" applyBorder="1" applyAlignment="1">
      <alignment vertical="center"/>
    </xf>
    <xf numFmtId="10" fontId="5" fillId="0" borderId="39" xfId="14" applyNumberFormat="1" applyFont="1" applyFill="1" applyBorder="1" applyAlignment="1">
      <alignment vertical="center"/>
    </xf>
    <xf numFmtId="0" fontId="5" fillId="0" borderId="17" xfId="6" applyFont="1" applyFill="1" applyBorder="1" applyAlignment="1">
      <alignment horizontal="center" vertical="center"/>
    </xf>
    <xf numFmtId="10" fontId="5" fillId="0" borderId="18" xfId="14" applyNumberFormat="1" applyFont="1" applyFill="1" applyBorder="1" applyAlignment="1" applyProtection="1">
      <alignment horizontal="center" vertical="center"/>
      <protection locked="0"/>
    </xf>
    <xf numFmtId="0" fontId="5" fillId="0" borderId="0" xfId="6" applyFont="1" applyFill="1" applyBorder="1" applyAlignment="1">
      <alignment horizontal="center" vertical="center"/>
    </xf>
    <xf numFmtId="0" fontId="5" fillId="0" borderId="0" xfId="6" applyFont="1" applyFill="1" applyBorder="1" applyAlignment="1">
      <alignment vertical="center"/>
    </xf>
    <xf numFmtId="0" fontId="3" fillId="0" borderId="27" xfId="0" applyFont="1" applyBorder="1"/>
    <xf numFmtId="0" fontId="3" fillId="0" borderId="0" xfId="0" applyFont="1" applyBorder="1"/>
    <xf numFmtId="0" fontId="3" fillId="0" borderId="6" xfId="0" applyFont="1" applyBorder="1"/>
    <xf numFmtId="0" fontId="5" fillId="0" borderId="27" xfId="0" applyFont="1" applyFill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10" fontId="5" fillId="0" borderId="3" xfId="14" applyNumberFormat="1" applyFont="1" applyFill="1" applyBorder="1" applyAlignment="1">
      <alignment horizontal="center" vertical="center"/>
    </xf>
    <xf numFmtId="10" fontId="5" fillId="0" borderId="4" xfId="14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22" xfId="6" applyFont="1" applyFill="1" applyBorder="1" applyAlignment="1">
      <alignment horizontal="center" vertical="center"/>
    </xf>
    <xf numFmtId="0" fontId="6" fillId="0" borderId="23" xfId="6" applyFont="1" applyFill="1" applyBorder="1" applyAlignment="1">
      <alignment horizontal="center" vertical="center"/>
    </xf>
    <xf numFmtId="0" fontId="6" fillId="0" borderId="24" xfId="6" applyFont="1" applyFill="1" applyBorder="1" applyAlignment="1">
      <alignment horizontal="center" vertical="center"/>
    </xf>
    <xf numFmtId="49" fontId="6" fillId="0" borderId="8" xfId="6" applyNumberFormat="1" applyFont="1" applyFill="1" applyBorder="1" applyAlignment="1">
      <alignment horizontal="center" vertical="center" wrapText="1"/>
    </xf>
    <xf numFmtId="49" fontId="6" fillId="0" borderId="19" xfId="6" applyNumberFormat="1" applyFont="1" applyFill="1" applyBorder="1" applyAlignment="1">
      <alignment horizontal="center" vertical="center" wrapText="1"/>
    </xf>
    <xf numFmtId="49" fontId="6" fillId="0" borderId="9" xfId="6" applyNumberFormat="1" applyFont="1" applyFill="1" applyBorder="1" applyAlignment="1">
      <alignment horizontal="center" vertical="center" wrapText="1"/>
    </xf>
    <xf numFmtId="49" fontId="6" fillId="0" borderId="11" xfId="6" applyNumberFormat="1" applyFont="1" applyFill="1" applyBorder="1" applyAlignment="1">
      <alignment horizontal="center" vertical="center" wrapText="1"/>
    </xf>
    <xf numFmtId="49" fontId="6" fillId="0" borderId="12" xfId="6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49" fontId="6" fillId="0" borderId="3" xfId="6" applyNumberFormat="1" applyFont="1" applyFill="1" applyBorder="1" applyAlignment="1">
      <alignment horizontal="center" vertical="center" wrapText="1"/>
    </xf>
    <xf numFmtId="49" fontId="6" fillId="0" borderId="13" xfId="6" applyNumberFormat="1" applyFont="1" applyFill="1" applyBorder="1" applyAlignment="1">
      <alignment horizontal="center" vertical="center" wrapText="1"/>
    </xf>
    <xf numFmtId="0" fontId="6" fillId="0" borderId="16" xfId="6" applyFont="1" applyFill="1" applyBorder="1" applyAlignment="1">
      <alignment horizontal="center" vertical="center"/>
    </xf>
    <xf numFmtId="0" fontId="6" fillId="0" borderId="25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 wrapText="1"/>
    </xf>
    <xf numFmtId="0" fontId="2" fillId="0" borderId="32" xfId="6" applyFont="1" applyFill="1" applyBorder="1" applyAlignment="1">
      <alignment horizontal="center" vertical="center" wrapText="1"/>
    </xf>
    <xf numFmtId="0" fontId="5" fillId="0" borderId="17" xfId="6" applyFont="1" applyFill="1" applyBorder="1" applyAlignment="1">
      <alignment horizontal="center" vertical="center"/>
    </xf>
    <xf numFmtId="0" fontId="5" fillId="0" borderId="33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left" vertical="center"/>
    </xf>
    <xf numFmtId="0" fontId="5" fillId="0" borderId="14" xfId="6" applyFont="1" applyFill="1" applyBorder="1" applyAlignment="1">
      <alignment horizontal="left" vertical="center"/>
    </xf>
    <xf numFmtId="10" fontId="5" fillId="0" borderId="18" xfId="14" applyNumberFormat="1" applyFont="1" applyFill="1" applyBorder="1" applyAlignment="1" applyProtection="1">
      <alignment horizontal="center" vertical="center"/>
      <protection locked="0"/>
    </xf>
    <xf numFmtId="10" fontId="5" fillId="0" borderId="34" xfId="14" applyNumberFormat="1" applyFont="1" applyFill="1" applyBorder="1" applyAlignment="1" applyProtection="1">
      <alignment horizontal="center" vertical="center"/>
      <protection locked="0"/>
    </xf>
    <xf numFmtId="0" fontId="6" fillId="0" borderId="20" xfId="6" applyFont="1" applyFill="1" applyBorder="1" applyAlignment="1">
      <alignment horizontal="right" vertical="center"/>
    </xf>
    <xf numFmtId="0" fontId="6" fillId="0" borderId="21" xfId="6" applyFont="1" applyFill="1" applyBorder="1" applyAlignment="1">
      <alignment horizontal="right" vertical="center"/>
    </xf>
    <xf numFmtId="10" fontId="5" fillId="0" borderId="16" xfId="14" applyNumberFormat="1" applyFont="1" applyFill="1" applyBorder="1" applyAlignment="1">
      <alignment horizontal="center" vertical="center"/>
    </xf>
    <xf numFmtId="10" fontId="5" fillId="0" borderId="25" xfId="14" applyNumberFormat="1" applyFont="1" applyFill="1" applyBorder="1" applyAlignment="1">
      <alignment horizontal="center" vertical="center"/>
    </xf>
    <xf numFmtId="0" fontId="5" fillId="0" borderId="27" xfId="6" applyFont="1" applyFill="1" applyBorder="1" applyAlignment="1">
      <alignment horizontal="center" vertical="center"/>
    </xf>
    <xf numFmtId="0" fontId="5" fillId="0" borderId="0" xfId="6" applyFont="1" applyFill="1" applyBorder="1" applyAlignment="1">
      <alignment horizontal="center" vertical="center"/>
    </xf>
    <xf numFmtId="0" fontId="6" fillId="0" borderId="19" xfId="6" applyFont="1" applyFill="1" applyBorder="1" applyAlignment="1">
      <alignment horizontal="justify" vertical="center" wrapText="1"/>
    </xf>
    <xf numFmtId="0" fontId="6" fillId="0" borderId="11" xfId="6" applyFont="1" applyFill="1" applyBorder="1" applyAlignment="1">
      <alignment horizontal="justify" vertical="center" wrapText="1"/>
    </xf>
    <xf numFmtId="49" fontId="6" fillId="0" borderId="28" xfId="6" applyNumberFormat="1" applyFont="1" applyFill="1" applyBorder="1" applyAlignment="1">
      <alignment horizontal="center" vertical="center" wrapText="1"/>
    </xf>
    <xf numFmtId="49" fontId="6" fillId="0" borderId="5" xfId="6" applyNumberFormat="1" applyFont="1" applyFill="1" applyBorder="1" applyAlignment="1">
      <alignment horizontal="center" vertical="center" wrapText="1"/>
    </xf>
    <xf numFmtId="49" fontId="6" fillId="0" borderId="29" xfId="6" applyNumberFormat="1" applyFont="1" applyFill="1" applyBorder="1" applyAlignment="1">
      <alignment horizontal="center" vertical="center" wrapText="1"/>
    </xf>
    <xf numFmtId="10" fontId="5" fillId="0" borderId="35" xfId="14" applyNumberFormat="1" applyFont="1" applyFill="1" applyBorder="1" applyAlignment="1">
      <alignment horizontal="center" vertical="center"/>
    </xf>
    <xf numFmtId="10" fontId="5" fillId="0" borderId="36" xfId="14" applyNumberFormat="1" applyFont="1" applyFill="1" applyBorder="1" applyAlignment="1">
      <alignment horizontal="center" vertical="center"/>
    </xf>
    <xf numFmtId="10" fontId="6" fillId="0" borderId="17" xfId="14" applyNumberFormat="1" applyFont="1" applyFill="1" applyBorder="1" applyAlignment="1">
      <alignment horizontal="center" vertical="center" wrapText="1"/>
    </xf>
    <xf numFmtId="10" fontId="6" fillId="0" borderId="30" xfId="14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31" xfId="6" applyFont="1" applyFill="1" applyBorder="1" applyAlignment="1">
      <alignment horizontal="center" vertical="center" wrapText="1"/>
    </xf>
    <xf numFmtId="10" fontId="5" fillId="0" borderId="9" xfId="14" applyNumberFormat="1" applyFont="1" applyFill="1" applyBorder="1" applyAlignment="1">
      <alignment horizontal="center" vertical="center"/>
    </xf>
    <xf numFmtId="10" fontId="5" fillId="0" borderId="10" xfId="14" applyNumberFormat="1" applyFont="1" applyFill="1" applyBorder="1" applyAlignment="1">
      <alignment horizontal="center" vertical="center"/>
    </xf>
    <xf numFmtId="0" fontId="5" fillId="0" borderId="27" xfId="6" applyFont="1" applyFill="1" applyBorder="1" applyAlignment="1">
      <alignment vertical="center"/>
    </xf>
    <xf numFmtId="0" fontId="5" fillId="0" borderId="0" xfId="6" applyFont="1" applyFill="1" applyBorder="1" applyAlignment="1">
      <alignment vertical="center"/>
    </xf>
    <xf numFmtId="0" fontId="3" fillId="0" borderId="9" xfId="6" applyFont="1" applyFill="1" applyBorder="1" applyAlignment="1">
      <alignment horizontal="center"/>
    </xf>
    <xf numFmtId="0" fontId="3" fillId="0" borderId="10" xfId="6" applyFont="1" applyFill="1" applyBorder="1" applyAlignment="1">
      <alignment horizontal="center"/>
    </xf>
    <xf numFmtId="0" fontId="6" fillId="0" borderId="28" xfId="6" applyFont="1" applyFill="1" applyBorder="1" applyAlignment="1">
      <alignment horizontal="center" vertical="center"/>
    </xf>
    <xf numFmtId="0" fontId="6" fillId="0" borderId="5" xfId="6" applyFont="1" applyFill="1" applyBorder="1" applyAlignment="1">
      <alignment horizontal="center" vertical="center"/>
    </xf>
    <xf numFmtId="0" fontId="6" fillId="0" borderId="29" xfId="6" applyFont="1" applyFill="1" applyBorder="1" applyAlignment="1">
      <alignment horizontal="center" vertical="center"/>
    </xf>
    <xf numFmtId="0" fontId="6" fillId="0" borderId="38" xfId="6" applyFont="1" applyFill="1" applyBorder="1" applyAlignment="1">
      <alignment horizontal="center" vertical="center"/>
    </xf>
    <xf numFmtId="0" fontId="6" fillId="0" borderId="7" xfId="6" applyFont="1" applyFill="1" applyBorder="1" applyAlignment="1">
      <alignment horizontal="center" vertical="center"/>
    </xf>
    <xf numFmtId="0" fontId="6" fillId="0" borderId="39" xfId="6" applyFont="1" applyFill="1" applyBorder="1" applyAlignment="1">
      <alignment horizontal="center" vertical="center"/>
    </xf>
    <xf numFmtId="10" fontId="6" fillId="0" borderId="40" xfId="6" applyNumberFormat="1" applyFont="1" applyFill="1" applyBorder="1" applyAlignment="1">
      <alignment horizontal="center" vertical="center"/>
    </xf>
    <xf numFmtId="10" fontId="6" fillId="0" borderId="41" xfId="6" applyNumberFormat="1" applyFont="1" applyFill="1" applyBorder="1" applyAlignment="1">
      <alignment horizontal="center" vertical="center"/>
    </xf>
  </cellXfs>
  <cellStyles count="19">
    <cellStyle name="Moeda 5" xfId="16"/>
    <cellStyle name="Normal" xfId="0" builtinId="0"/>
    <cellStyle name="Normal 141" xfId="8"/>
    <cellStyle name="Normal 2 10 2" xfId="15"/>
    <cellStyle name="Normal 2 2 10" xfId="4"/>
    <cellStyle name="Normal 2 2 2" xfId="7"/>
    <cellStyle name="Normal 2 2 3" xfId="5"/>
    <cellStyle name="Normal 2 3" xfId="12"/>
    <cellStyle name="Normal 2 4" xfId="13"/>
    <cellStyle name="Normal 3" xfId="1"/>
    <cellStyle name="Normal 4" xfId="10"/>
    <cellStyle name="Normal 6" xfId="6"/>
    <cellStyle name="Normal 9" xfId="18"/>
    <cellStyle name="Porcentagem 2" xfId="3"/>
    <cellStyle name="Separador de milhares" xfId="11" builtinId="3"/>
    <cellStyle name="Separador de milhares 2" xfId="2"/>
    <cellStyle name="Separador de milhares 4" xfId="17"/>
    <cellStyle name="Vírgula 2" xfId="9"/>
    <cellStyle name="Vírgula 6" xfId="1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5"/>
  <sheetViews>
    <sheetView tabSelected="1" view="pageBreakPreview" zoomScaleSheetLayoutView="100" workbookViewId="0">
      <selection activeCell="B6" sqref="B6:I6"/>
    </sheetView>
  </sheetViews>
  <sheetFormatPr defaultRowHeight="12.75"/>
  <cols>
    <col min="1" max="1" width="3.140625" style="1" customWidth="1"/>
    <col min="2" max="2" width="4.85546875" style="1" bestFit="1" customWidth="1"/>
    <col min="3" max="3" width="55" style="1" bestFit="1" customWidth="1"/>
    <col min="4" max="4" width="9.85546875" style="1" bestFit="1" customWidth="1"/>
    <col min="5" max="5" width="5.140625" style="1" customWidth="1"/>
    <col min="6" max="6" width="16" style="1" customWidth="1"/>
    <col min="7" max="7" width="7.5703125" style="1" customWidth="1"/>
    <col min="8" max="8" width="6.7109375" style="1" customWidth="1"/>
    <col min="9" max="9" width="15.28515625" style="1" customWidth="1"/>
    <col min="10" max="16384" width="9.140625" style="1"/>
  </cols>
  <sheetData>
    <row r="1" spans="2:13" ht="13.5" thickBot="1"/>
    <row r="2" spans="2:13">
      <c r="B2" s="48" t="s">
        <v>4</v>
      </c>
      <c r="C2" s="49"/>
      <c r="D2" s="49"/>
      <c r="E2" s="49"/>
      <c r="F2" s="49"/>
      <c r="G2" s="49"/>
      <c r="H2" s="49"/>
      <c r="I2" s="50"/>
    </row>
    <row r="3" spans="2:13">
      <c r="B3" s="51" t="s">
        <v>5</v>
      </c>
      <c r="C3" s="52"/>
      <c r="D3" s="52"/>
      <c r="E3" s="52"/>
      <c r="F3" s="52"/>
      <c r="G3" s="52"/>
      <c r="H3" s="52"/>
      <c r="I3" s="53"/>
    </row>
    <row r="4" spans="2:13" ht="15" customHeight="1" thickBot="1">
      <c r="B4" s="54" t="s">
        <v>3</v>
      </c>
      <c r="C4" s="55"/>
      <c r="D4" s="55"/>
      <c r="E4" s="55"/>
      <c r="F4" s="55"/>
      <c r="G4" s="55"/>
      <c r="H4" s="55"/>
      <c r="I4" s="56"/>
      <c r="J4" s="2"/>
      <c r="K4" s="3"/>
      <c r="L4" s="3"/>
      <c r="M4" s="4"/>
    </row>
    <row r="5" spans="2:13">
      <c r="B5" s="44"/>
      <c r="C5" s="45"/>
      <c r="D5" s="45"/>
      <c r="E5" s="45"/>
      <c r="F5" s="45"/>
      <c r="G5" s="45"/>
      <c r="H5" s="45"/>
      <c r="I5" s="46"/>
    </row>
    <row r="6" spans="2:13" s="5" customFormat="1">
      <c r="B6" s="59" t="s">
        <v>8</v>
      </c>
      <c r="C6" s="60"/>
      <c r="D6" s="60"/>
      <c r="E6" s="60"/>
      <c r="F6" s="60"/>
      <c r="G6" s="60"/>
      <c r="H6" s="60"/>
      <c r="I6" s="61"/>
    </row>
    <row r="7" spans="2:13" s="5" customFormat="1" ht="13.5" thickBot="1">
      <c r="B7" s="47"/>
      <c r="C7" s="62"/>
      <c r="D7" s="62"/>
      <c r="E7" s="62"/>
      <c r="F7" s="62"/>
      <c r="G7" s="62"/>
      <c r="H7" s="62"/>
      <c r="I7" s="63"/>
    </row>
    <row r="8" spans="2:13" s="5" customFormat="1">
      <c r="B8" s="64" t="s">
        <v>0</v>
      </c>
      <c r="C8" s="64" t="s">
        <v>9</v>
      </c>
      <c r="D8" s="64" t="s">
        <v>10</v>
      </c>
      <c r="E8" s="6"/>
      <c r="F8" s="67" t="s">
        <v>11</v>
      </c>
      <c r="G8" s="68"/>
      <c r="H8" s="69"/>
      <c r="I8" s="70"/>
    </row>
    <row r="9" spans="2:13" s="5" customFormat="1">
      <c r="B9" s="65"/>
      <c r="C9" s="65"/>
      <c r="D9" s="65"/>
      <c r="E9" s="7"/>
      <c r="F9" s="71"/>
      <c r="G9" s="72"/>
      <c r="H9" s="73"/>
      <c r="I9" s="74"/>
    </row>
    <row r="10" spans="2:13" s="5" customFormat="1" ht="13.5" thickBot="1">
      <c r="B10" s="66"/>
      <c r="C10" s="66"/>
      <c r="D10" s="66"/>
      <c r="E10" s="7"/>
      <c r="F10" s="8" t="s">
        <v>12</v>
      </c>
      <c r="G10" s="75" t="s">
        <v>13</v>
      </c>
      <c r="H10" s="76"/>
      <c r="I10" s="9" t="s">
        <v>14</v>
      </c>
    </row>
    <row r="11" spans="2:13" s="5" customFormat="1" ht="13.5" thickBot="1">
      <c r="B11" s="104"/>
      <c r="C11" s="105"/>
      <c r="D11" s="105"/>
      <c r="E11" s="43"/>
      <c r="F11" s="43"/>
      <c r="G11" s="10"/>
      <c r="H11" s="10"/>
      <c r="I11" s="11"/>
    </row>
    <row r="12" spans="2:13" s="5" customFormat="1">
      <c r="B12" s="12" t="s">
        <v>15</v>
      </c>
      <c r="C12" s="91" t="s">
        <v>16</v>
      </c>
      <c r="D12" s="92"/>
      <c r="E12" s="13"/>
      <c r="F12" s="14"/>
      <c r="G12" s="106"/>
      <c r="H12" s="107"/>
      <c r="I12" s="15"/>
    </row>
    <row r="13" spans="2:13" s="5" customFormat="1">
      <c r="B13" s="16" t="s">
        <v>6</v>
      </c>
      <c r="C13" s="17" t="s">
        <v>17</v>
      </c>
      <c r="D13" s="18">
        <v>4.0000000000000001E-3</v>
      </c>
      <c r="E13" s="19"/>
      <c r="F13" s="20">
        <v>3.2000000000000002E-3</v>
      </c>
      <c r="G13" s="57">
        <v>4.0000000000000001E-3</v>
      </c>
      <c r="H13" s="58"/>
      <c r="I13" s="21">
        <v>7.4000000000000003E-3</v>
      </c>
    </row>
    <row r="14" spans="2:13" s="5" customFormat="1">
      <c r="B14" s="16" t="s">
        <v>18</v>
      </c>
      <c r="C14" s="17" t="s">
        <v>19</v>
      </c>
      <c r="D14" s="18">
        <v>7.0000000000000001E-3</v>
      </c>
      <c r="E14" s="19"/>
      <c r="F14" s="20">
        <v>5.0000000000000001E-3</v>
      </c>
      <c r="G14" s="57">
        <v>5.5999999999999999E-3</v>
      </c>
      <c r="H14" s="58"/>
      <c r="I14" s="21">
        <v>9.7000000000000003E-3</v>
      </c>
    </row>
    <row r="15" spans="2:13" s="5" customFormat="1">
      <c r="B15" s="16" t="s">
        <v>7</v>
      </c>
      <c r="C15" s="17" t="s">
        <v>20</v>
      </c>
      <c r="D15" s="18">
        <v>1.15E-2</v>
      </c>
      <c r="E15" s="19"/>
      <c r="F15" s="20">
        <v>1.0200000000000001E-2</v>
      </c>
      <c r="G15" s="57">
        <v>1.11E-2</v>
      </c>
      <c r="H15" s="58"/>
      <c r="I15" s="21">
        <v>1.21E-2</v>
      </c>
    </row>
    <row r="16" spans="2:13" s="5" customFormat="1">
      <c r="B16" s="16" t="s">
        <v>21</v>
      </c>
      <c r="C16" s="17" t="s">
        <v>22</v>
      </c>
      <c r="D16" s="18">
        <v>4.4999999999999998E-2</v>
      </c>
      <c r="E16" s="19"/>
      <c r="F16" s="20">
        <v>3.7999999999999999E-2</v>
      </c>
      <c r="G16" s="57">
        <v>4.0099999999999997E-2</v>
      </c>
      <c r="H16" s="58"/>
      <c r="I16" s="21">
        <v>4.6699999999999998E-2</v>
      </c>
    </row>
    <row r="17" spans="2:9" s="5" customFormat="1" ht="13.5" thickBot="1">
      <c r="B17" s="85" t="s">
        <v>23</v>
      </c>
      <c r="C17" s="86"/>
      <c r="D17" s="22">
        <f>SUM(D13:D16)</f>
        <v>6.7500000000000004E-2</v>
      </c>
      <c r="E17" s="23"/>
      <c r="F17" s="24"/>
      <c r="G17" s="87"/>
      <c r="H17" s="88"/>
      <c r="I17" s="25"/>
    </row>
    <row r="18" spans="2:9" s="5" customFormat="1" ht="13.5" thickBot="1">
      <c r="B18" s="89"/>
      <c r="C18" s="90"/>
      <c r="D18" s="90"/>
      <c r="E18" s="42"/>
      <c r="F18" s="19"/>
      <c r="G18" s="19"/>
      <c r="H18" s="19"/>
      <c r="I18" s="26"/>
    </row>
    <row r="19" spans="2:9" s="5" customFormat="1">
      <c r="B19" s="12" t="s">
        <v>24</v>
      </c>
      <c r="C19" s="91" t="s">
        <v>25</v>
      </c>
      <c r="D19" s="92"/>
      <c r="E19" s="13"/>
      <c r="F19" s="27"/>
      <c r="G19" s="102"/>
      <c r="H19" s="103"/>
      <c r="I19" s="28"/>
    </row>
    <row r="20" spans="2:9" s="5" customFormat="1">
      <c r="B20" s="16" t="s">
        <v>26</v>
      </c>
      <c r="C20" s="17" t="s">
        <v>2</v>
      </c>
      <c r="D20" s="18">
        <v>8.6800000000000002E-2</v>
      </c>
      <c r="E20" s="19"/>
      <c r="F20" s="20">
        <v>6.6400000000000001E-2</v>
      </c>
      <c r="G20" s="57">
        <v>7.2999999999999995E-2</v>
      </c>
      <c r="H20" s="58"/>
      <c r="I20" s="21">
        <v>8.6900000000000005E-2</v>
      </c>
    </row>
    <row r="21" spans="2:9" s="5" customFormat="1" ht="13.5" thickBot="1">
      <c r="B21" s="85" t="s">
        <v>27</v>
      </c>
      <c r="C21" s="86"/>
      <c r="D21" s="22">
        <f>SUM(D20)</f>
        <v>8.6800000000000002E-2</v>
      </c>
      <c r="E21" s="23"/>
      <c r="F21" s="24"/>
      <c r="G21" s="87"/>
      <c r="H21" s="88"/>
      <c r="I21" s="25"/>
    </row>
    <row r="22" spans="2:9" s="5" customFormat="1" ht="13.5" thickBot="1">
      <c r="B22" s="89"/>
      <c r="C22" s="90"/>
      <c r="D22" s="90"/>
      <c r="E22" s="42"/>
      <c r="F22" s="19"/>
      <c r="G22" s="19"/>
      <c r="H22" s="19"/>
      <c r="I22" s="26"/>
    </row>
    <row r="23" spans="2:9" s="5" customFormat="1">
      <c r="B23" s="12" t="s">
        <v>28</v>
      </c>
      <c r="C23" s="91" t="s">
        <v>29</v>
      </c>
      <c r="D23" s="92"/>
      <c r="E23" s="13"/>
      <c r="F23" s="93" t="s">
        <v>30</v>
      </c>
      <c r="G23" s="94"/>
      <c r="H23" s="94"/>
      <c r="I23" s="95"/>
    </row>
    <row r="24" spans="2:9" s="5" customFormat="1">
      <c r="B24" s="16" t="s">
        <v>31</v>
      </c>
      <c r="C24" s="17" t="s">
        <v>32</v>
      </c>
      <c r="D24" s="18">
        <v>6.4999999999999997E-3</v>
      </c>
      <c r="E24" s="19"/>
      <c r="F24" s="98" t="s">
        <v>33</v>
      </c>
      <c r="G24" s="100" t="s">
        <v>34</v>
      </c>
      <c r="H24" s="100"/>
      <c r="I24" s="77" t="s">
        <v>35</v>
      </c>
    </row>
    <row r="25" spans="2:9" s="5" customFormat="1" ht="13.5" thickBot="1">
      <c r="B25" s="16" t="s">
        <v>36</v>
      </c>
      <c r="C25" s="17" t="s">
        <v>37</v>
      </c>
      <c r="D25" s="18">
        <v>0.03</v>
      </c>
      <c r="E25" s="19"/>
      <c r="F25" s="99"/>
      <c r="G25" s="101"/>
      <c r="H25" s="101"/>
      <c r="I25" s="78"/>
    </row>
    <row r="26" spans="2:9" s="5" customFormat="1" ht="13.5" thickBot="1">
      <c r="B26" s="79" t="s">
        <v>38</v>
      </c>
      <c r="C26" s="81" t="s">
        <v>1</v>
      </c>
      <c r="D26" s="83">
        <v>0.03</v>
      </c>
      <c r="E26" s="19"/>
      <c r="F26" s="29">
        <v>0.05</v>
      </c>
      <c r="G26" s="96">
        <v>0.6</v>
      </c>
      <c r="H26" s="97"/>
      <c r="I26" s="30">
        <f>F26*G26</f>
        <v>0.03</v>
      </c>
    </row>
    <row r="27" spans="2:9" s="5" customFormat="1">
      <c r="B27" s="80"/>
      <c r="C27" s="82"/>
      <c r="D27" s="84"/>
      <c r="E27" s="19"/>
      <c r="F27" s="32"/>
      <c r="G27" s="32"/>
      <c r="H27" s="32"/>
      <c r="I27" s="33"/>
    </row>
    <row r="28" spans="2:9" s="5" customFormat="1">
      <c r="B28" s="40" t="s">
        <v>39</v>
      </c>
      <c r="C28" s="31" t="s">
        <v>40</v>
      </c>
      <c r="D28" s="41"/>
      <c r="E28" s="19"/>
      <c r="F28" s="32"/>
      <c r="G28" s="32"/>
      <c r="H28" s="32"/>
      <c r="I28" s="33"/>
    </row>
    <row r="29" spans="2:9" s="5" customFormat="1" ht="13.5" customHeight="1" thickBot="1">
      <c r="B29" s="85" t="s">
        <v>41</v>
      </c>
      <c r="C29" s="86"/>
      <c r="D29" s="22">
        <f>SUM(D24:D28)</f>
        <v>6.6500000000000004E-2</v>
      </c>
      <c r="E29" s="23"/>
      <c r="F29" s="32"/>
      <c r="G29" s="32"/>
      <c r="H29" s="32"/>
      <c r="I29" s="33"/>
    </row>
    <row r="30" spans="2:9" s="5" customFormat="1">
      <c r="B30" s="89"/>
      <c r="C30" s="90"/>
      <c r="D30" s="90"/>
      <c r="E30" s="42"/>
      <c r="F30" s="32"/>
      <c r="G30" s="32"/>
      <c r="H30" s="32"/>
      <c r="I30" s="33"/>
    </row>
    <row r="31" spans="2:9" s="5" customFormat="1" ht="13.5" thickBot="1">
      <c r="B31" s="34"/>
      <c r="C31" s="13" t="s">
        <v>42</v>
      </c>
      <c r="D31" s="35"/>
      <c r="E31" s="35"/>
      <c r="F31" s="32"/>
      <c r="G31" s="32"/>
      <c r="H31" s="32"/>
      <c r="I31" s="33"/>
    </row>
    <row r="32" spans="2:9" s="5" customFormat="1">
      <c r="B32" s="108" t="s">
        <v>43</v>
      </c>
      <c r="C32" s="109"/>
      <c r="D32" s="110"/>
      <c r="E32" s="7"/>
      <c r="F32" s="32"/>
      <c r="G32" s="32"/>
      <c r="H32" s="32"/>
      <c r="I32" s="33"/>
    </row>
    <row r="33" spans="2:9" s="5" customFormat="1" ht="13.5" thickBot="1">
      <c r="B33" s="111"/>
      <c r="C33" s="112"/>
      <c r="D33" s="113"/>
      <c r="E33" s="7"/>
      <c r="F33" s="32"/>
      <c r="G33" s="32"/>
      <c r="H33" s="32"/>
      <c r="I33" s="33"/>
    </row>
    <row r="34" spans="2:9" s="5" customFormat="1">
      <c r="B34" s="108" t="s">
        <v>44</v>
      </c>
      <c r="C34" s="109"/>
      <c r="D34" s="114">
        <f>(((1+D16+D13+D14)*(1+D15)*(1+D21))/(1-D29))-1</f>
        <v>0.2435553285484735</v>
      </c>
      <c r="E34" s="36"/>
      <c r="F34" s="32"/>
      <c r="G34" s="32"/>
      <c r="H34" s="32"/>
      <c r="I34" s="33"/>
    </row>
    <row r="35" spans="2:9" s="5" customFormat="1" ht="13.5" thickBot="1">
      <c r="B35" s="111"/>
      <c r="C35" s="112"/>
      <c r="D35" s="115"/>
      <c r="E35" s="37"/>
      <c r="F35" s="38"/>
      <c r="G35" s="38"/>
      <c r="H35" s="38"/>
      <c r="I35" s="39"/>
    </row>
  </sheetData>
  <mergeCells count="40">
    <mergeCell ref="B29:C29"/>
    <mergeCell ref="B30:D30"/>
    <mergeCell ref="B32:D33"/>
    <mergeCell ref="B34:C35"/>
    <mergeCell ref="D34:D35"/>
    <mergeCell ref="G16:H16"/>
    <mergeCell ref="B17:C17"/>
    <mergeCell ref="G17:H17"/>
    <mergeCell ref="B18:D18"/>
    <mergeCell ref="C19:D19"/>
    <mergeCell ref="G19:H19"/>
    <mergeCell ref="I24:I25"/>
    <mergeCell ref="B26:B27"/>
    <mergeCell ref="C26:C27"/>
    <mergeCell ref="D26:D27"/>
    <mergeCell ref="G20:H20"/>
    <mergeCell ref="B21:C21"/>
    <mergeCell ref="G21:H21"/>
    <mergeCell ref="B22:D22"/>
    <mergeCell ref="C23:D23"/>
    <mergeCell ref="F23:I23"/>
    <mergeCell ref="G26:H26"/>
    <mergeCell ref="F24:F25"/>
    <mergeCell ref="G24:H25"/>
    <mergeCell ref="B2:I2"/>
    <mergeCell ref="B3:I3"/>
    <mergeCell ref="B4:I4"/>
    <mergeCell ref="G14:H14"/>
    <mergeCell ref="G15:H15"/>
    <mergeCell ref="B6:I6"/>
    <mergeCell ref="C7:I7"/>
    <mergeCell ref="B8:B10"/>
    <mergeCell ref="C8:C10"/>
    <mergeCell ref="D8:D10"/>
    <mergeCell ref="F8:I9"/>
    <mergeCell ref="G10:H10"/>
    <mergeCell ref="B11:D11"/>
    <mergeCell ref="C12:D12"/>
    <mergeCell ref="G12:H12"/>
    <mergeCell ref="G13:H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legacyDrawing r:id="rId2"/>
  <oleObjects>
    <oleObject progId="Figura do Microsoft Photo Editor 3.0" shapeId="10241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Nuan Targa</dc:creator>
  <cp:lastModifiedBy>Renato do Rosário Bittencourt Lopes</cp:lastModifiedBy>
  <cp:lastPrinted>2020-09-09T17:57:35Z</cp:lastPrinted>
  <dcterms:created xsi:type="dcterms:W3CDTF">2019-11-26T19:16:57Z</dcterms:created>
  <dcterms:modified xsi:type="dcterms:W3CDTF">2020-09-10T12:05:59Z</dcterms:modified>
</cp:coreProperties>
</file>