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6" i="70"/>
  <c r="D22" l="1"/>
  <c r="D34"/>
  <c r="D41" s="1"/>
  <c r="I32" l="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<sst xmlns="http://schemas.openxmlformats.org/spreadsheetml/2006/main" count="50" uniqueCount="50">
  <si>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</si>
  <si>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</si>
  <si>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</si>
  <si>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</si>
  <si>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</si>
  <si>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</si>
  <si>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</si>
  <si>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</si>
  <si>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</si>
  <si>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</si>
  <si>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</si>
  <si>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</si>
  <si>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</si>
  <si>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</si>
  <si>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</si>
  <si>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</si>
  <si>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</si>
  <si>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</si>
  <si>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</si>
  <si>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</si>
  <si>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</si>
  <si>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</si>
  <si>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</si>
  <si>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</si>
  <si>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</si>
  <si>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</si>
  <si>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</si>
  <si>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</si>
  <si>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</si>
  <si>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</si>
  <si>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</si>
  <si>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</si>
  <si>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</si>
  <si>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</si>
  <si>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</si>
  <si>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</si>
  <si>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</si>
  <si>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</si>
  <si>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</si>
  <si>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</si>
  <si>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</si>
  <si>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</si>
  <si>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</si>
  <si>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</si>
  <si>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>MINISTÉRIO DO DESENVOLVIMENTO REGIONAL - MDR</t>
  </si>
  <si>
    <t>2ª SUPERINTENDÊNCIA REGIONAL - Bom Jesus da Lapa/BA.</t>
  </si>
  <si>
    <t>GERÊNCIA REGIONAL DE INFRA-ESTRUTURA - 2ª GRD</t>
  </si>
  <si>
    <t xml:space="preserve">                                   COMPANHIA DE DESENVOLVIMENTO DOS VALES DO SÃO FRANCISCO E DO PARNAÍBA</t>
  </si>
  <si>
    <t>ANEXO III</t>
  </si>
  <si>
    <t>OBJETO: CONSTRUÇÃO DE 05 (CINCO) PONTES, EM MUNICÍPIOS DO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</si>
</sst>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1"/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2</xdr:col>
      <xdr:colOff>1055077</xdr:colOff>
      <xdr:row>3</xdr:row>
      <xdr:rowOff>29308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8519" y="187569"/>
          <a:ext cx="1663212" cy="4205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2"/>
  <sheetViews>
    <sheetView tabSelected="1" zoomScaleNormal="100" zoomScaleSheetLayoutView="130" workbookViewId="0">
      <selection activeCell="L15" sqref="L15"/>
    </sheetView>
  </sheetViews>
  <sheetFormatPr defaultRowHeight="12.75"/>
  <cols>
    <col min="1" max="1" width="1.7109375" customWidth="1"/>
    <col min="3" max="3" width="47.42578125" customWidth="1"/>
    <col min="4" max="4" width="10.140625" customWidth="1"/>
    <col min="5" max="5" width="3" customWidth="1"/>
    <col min="6" max="6" width="10.42578125" customWidth="1"/>
  </cols>
  <sheetData>
    <row r="1" spans="2:9" ht="8.25" customHeight="1" thickBot="1"/>
    <row r="2" spans="2:9" s="40" customFormat="1" ht="15.75" customHeight="1">
      <c r="B2" s="52" t="s">
        <v>44</v>
      </c>
      <c r="C2" s="53"/>
      <c r="D2" s="53"/>
      <c r="E2" s="53"/>
      <c r="F2" s="53"/>
      <c r="G2" s="53"/>
      <c r="H2" s="53"/>
      <c r="I2" s="54"/>
    </row>
    <row r="3" spans="2:9" s="40" customFormat="1" ht="16.5" customHeight="1">
      <c r="B3" s="55" t="s">
        <v>47</v>
      </c>
      <c r="C3" s="56"/>
      <c r="D3" s="56"/>
      <c r="E3" s="56"/>
      <c r="F3" s="56"/>
      <c r="G3" s="56"/>
      <c r="H3" s="56"/>
      <c r="I3" s="57"/>
    </row>
    <row r="4" spans="2:9" s="40" customFormat="1" ht="16.5" customHeight="1">
      <c r="B4" s="55" t="s">
        <v>45</v>
      </c>
      <c r="C4" s="56"/>
      <c r="D4" s="56"/>
      <c r="E4" s="56"/>
      <c r="F4" s="56"/>
      <c r="G4" s="56"/>
      <c r="H4" s="56"/>
      <c r="I4" s="57"/>
    </row>
    <row r="5" spans="2:9" s="41" customFormat="1" ht="15" customHeight="1">
      <c r="B5" s="55" t="s">
        <v>46</v>
      </c>
      <c r="C5" s="56"/>
      <c r="D5" s="56"/>
      <c r="E5" s="56"/>
      <c r="F5" s="56"/>
      <c r="G5" s="56"/>
      <c r="H5" s="56"/>
      <c r="I5" s="57"/>
    </row>
    <row r="6" spans="2:9" s="41" customFormat="1" ht="15" customHeight="1" thickBot="1">
      <c r="B6" s="87"/>
      <c r="C6" s="88"/>
      <c r="D6" s="88"/>
      <c r="E6" s="88"/>
      <c r="F6" s="88"/>
      <c r="G6" s="88"/>
      <c r="H6" s="88"/>
      <c r="I6" s="89"/>
    </row>
    <row r="7" spans="2:9" ht="18">
      <c r="B7" s="75" t="s">
        <v>42</v>
      </c>
      <c r="C7" s="76"/>
      <c r="D7" s="76"/>
      <c r="E7" s="76"/>
      <c r="F7" s="76"/>
      <c r="G7" s="76"/>
      <c r="H7" s="76"/>
      <c r="I7" s="77"/>
    </row>
    <row r="8" spans="2:9" ht="18">
      <c r="B8" s="78" t="s">
        <v>48</v>
      </c>
      <c r="C8" s="79"/>
      <c r="D8" s="79"/>
      <c r="E8" s="79"/>
      <c r="F8" s="79"/>
      <c r="G8" s="79"/>
      <c r="H8" s="79"/>
      <c r="I8" s="80"/>
    </row>
    <row r="9" spans="2:9" ht="15">
      <c r="B9" s="81" t="s">
        <v>49</v>
      </c>
      <c r="C9" s="82"/>
      <c r="D9" s="82"/>
      <c r="E9" s="82"/>
      <c r="F9" s="82"/>
      <c r="G9" s="82"/>
      <c r="H9" s="82"/>
      <c r="I9" s="83"/>
    </row>
    <row r="10" spans="2:9" ht="5.25" customHeight="1" thickBot="1">
      <c r="B10" s="84"/>
      <c r="C10" s="85"/>
      <c r="D10" s="85"/>
      <c r="E10" s="85"/>
      <c r="F10" s="85"/>
      <c r="G10" s="85"/>
      <c r="H10" s="85"/>
      <c r="I10" s="86"/>
    </row>
    <row r="11" spans="2:9" ht="15.75" thickBot="1">
      <c r="B11" s="58" t="s">
        <v>43</v>
      </c>
      <c r="C11" s="59"/>
      <c r="D11" s="59"/>
      <c r="E11" s="59"/>
      <c r="F11" s="59"/>
      <c r="G11" s="59"/>
      <c r="H11" s="59"/>
      <c r="I11" s="60"/>
    </row>
    <row r="12" spans="2:9" ht="5.25" customHeight="1" thickBot="1">
      <c r="B12" s="1"/>
      <c r="C12" s="2"/>
      <c r="D12" s="2"/>
      <c r="E12" s="2"/>
      <c r="F12" s="2"/>
      <c r="G12" s="3"/>
      <c r="H12" s="3"/>
      <c r="I12" s="4"/>
    </row>
    <row r="13" spans="2:9" ht="15.75" thickBot="1">
      <c r="B13" s="58" t="s">
        <v>1</v>
      </c>
      <c r="C13" s="59"/>
      <c r="D13" s="60"/>
      <c r="E13" s="2"/>
      <c r="F13" s="61" t="s">
        <v>2</v>
      </c>
      <c r="G13" s="62"/>
      <c r="H13" s="63"/>
      <c r="I13" s="64"/>
    </row>
    <row r="14" spans="2:9">
      <c r="B14" s="69" t="s">
        <v>0</v>
      </c>
      <c r="C14" s="71" t="s">
        <v>3</v>
      </c>
      <c r="D14" s="73" t="s">
        <v>4</v>
      </c>
      <c r="E14" s="5"/>
      <c r="F14" s="65"/>
      <c r="G14" s="66"/>
      <c r="H14" s="67"/>
      <c r="I14" s="68"/>
    </row>
    <row r="15" spans="2:9" ht="13.5" thickBot="1">
      <c r="B15" s="70"/>
      <c r="C15" s="72"/>
      <c r="D15" s="74"/>
      <c r="E15" s="5"/>
      <c r="F15" s="44" t="s">
        <v>5</v>
      </c>
      <c r="G15" s="94" t="s">
        <v>6</v>
      </c>
      <c r="H15" s="95"/>
      <c r="I15" s="45" t="s">
        <v>7</v>
      </c>
    </row>
    <row r="16" spans="2:9" ht="15" thickBot="1">
      <c r="B16" s="96"/>
      <c r="C16" s="97"/>
      <c r="D16" s="97"/>
      <c r="E16" s="46"/>
      <c r="F16" s="46"/>
      <c r="G16" s="3"/>
      <c r="H16" s="3"/>
      <c r="I16" s="4"/>
    </row>
    <row r="17" spans="2:9" ht="14.25">
      <c r="B17" s="6" t="s">
        <v>8</v>
      </c>
      <c r="C17" s="90" t="s">
        <v>9</v>
      </c>
      <c r="D17" s="91"/>
      <c r="E17" s="7"/>
      <c r="F17" s="8"/>
      <c r="G17" s="98"/>
      <c r="H17" s="99"/>
      <c r="I17" s="9"/>
    </row>
    <row r="18" spans="2:9">
      <c r="B18" s="10" t="s">
        <v>10</v>
      </c>
      <c r="C18" s="11" t="s">
        <v>11</v>
      </c>
      <c r="D18" s="43">
        <v>4.8999999999999998E-3</v>
      </c>
      <c r="E18" s="12"/>
      <c r="F18" s="13">
        <v>2.8E-3</v>
      </c>
      <c r="G18" s="100">
        <v>4.8999999999999998E-3</v>
      </c>
      <c r="H18" s="101"/>
      <c r="I18" s="14">
        <v>7.4999999999999997E-3</v>
      </c>
    </row>
    <row r="19" spans="2:9">
      <c r="B19" s="10" t="s">
        <v>12</v>
      </c>
      <c r="C19" s="11" t="s">
        <v>13</v>
      </c>
      <c r="D19" s="43">
        <v>5.5999999999999999E-3</v>
      </c>
      <c r="E19" s="12"/>
      <c r="F19" s="13">
        <v>5.0000000000000001E-3</v>
      </c>
      <c r="G19" s="100">
        <v>5.5999999999999999E-3</v>
      </c>
      <c r="H19" s="101"/>
      <c r="I19" s="14">
        <v>9.7000000000000003E-3</v>
      </c>
    </row>
    <row r="20" spans="2:9">
      <c r="B20" s="10" t="s">
        <v>14</v>
      </c>
      <c r="C20" s="11" t="s">
        <v>15</v>
      </c>
      <c r="D20" s="43">
        <v>1.11E-2</v>
      </c>
      <c r="E20" s="12"/>
      <c r="F20" s="13">
        <v>1.0200000000000001E-2</v>
      </c>
      <c r="G20" s="100">
        <v>1.11E-2</v>
      </c>
      <c r="H20" s="101"/>
      <c r="I20" s="14">
        <v>1.21E-2</v>
      </c>
    </row>
    <row r="21" spans="2:9">
      <c r="B21" s="10" t="s">
        <v>16</v>
      </c>
      <c r="C21" s="11" t="s">
        <v>17</v>
      </c>
      <c r="D21" s="43">
        <v>4.0099999999999997E-2</v>
      </c>
      <c r="E21" s="12"/>
      <c r="F21" s="13">
        <v>3.7999999999999999E-2</v>
      </c>
      <c r="G21" s="100">
        <v>4.0099999999999997E-2</v>
      </c>
      <c r="H21" s="101"/>
      <c r="I21" s="14">
        <v>4.6699999999999998E-2</v>
      </c>
    </row>
    <row r="22" spans="2:9" ht="13.5" thickBot="1">
      <c r="B22" s="102" t="s">
        <v>18</v>
      </c>
      <c r="C22" s="103"/>
      <c r="D22" s="15">
        <f>SUM(D18:D21)</f>
        <v>6.1699999999999998E-2</v>
      </c>
      <c r="E22" s="16"/>
      <c r="F22" s="17"/>
      <c r="G22" s="104"/>
      <c r="H22" s="105"/>
      <c r="I22" s="18"/>
    </row>
    <row r="23" spans="2:9" ht="13.5" thickBot="1">
      <c r="B23" s="106"/>
      <c r="C23" s="107"/>
      <c r="D23" s="107"/>
      <c r="E23" s="47"/>
      <c r="F23" s="12"/>
      <c r="G23" s="12"/>
      <c r="H23" s="12"/>
      <c r="I23" s="19"/>
    </row>
    <row r="24" spans="2:9">
      <c r="B24" s="6" t="s">
        <v>19</v>
      </c>
      <c r="C24" s="90" t="s">
        <v>20</v>
      </c>
      <c r="D24" s="91"/>
      <c r="E24" s="7"/>
      <c r="F24" s="20"/>
      <c r="G24" s="92"/>
      <c r="H24" s="93"/>
      <c r="I24" s="21"/>
    </row>
    <row r="25" spans="2:9">
      <c r="B25" s="10" t="s">
        <v>21</v>
      </c>
      <c r="C25" s="11" t="s">
        <v>22</v>
      </c>
      <c r="D25" s="43">
        <v>7.2999999999999995E-2</v>
      </c>
      <c r="E25" s="12"/>
      <c r="F25" s="13">
        <v>6.6400000000000001E-2</v>
      </c>
      <c r="G25" s="100">
        <v>7.2999999999999995E-2</v>
      </c>
      <c r="H25" s="101"/>
      <c r="I25" s="14">
        <v>8.6900000000000005E-2</v>
      </c>
    </row>
    <row r="26" spans="2:9" ht="13.5" thickBot="1">
      <c r="B26" s="102" t="s">
        <v>23</v>
      </c>
      <c r="C26" s="103"/>
      <c r="D26" s="15">
        <f>SUM(D25)</f>
        <v>7.2999999999999995E-2</v>
      </c>
      <c r="E26" s="16"/>
      <c r="F26" s="17"/>
      <c r="G26" s="104"/>
      <c r="H26" s="105"/>
      <c r="I26" s="18"/>
    </row>
    <row r="27" spans="2:9" ht="13.5" thickBot="1">
      <c r="B27" s="106"/>
      <c r="C27" s="107"/>
      <c r="D27" s="107"/>
      <c r="E27" s="47"/>
      <c r="F27" s="12"/>
      <c r="G27" s="12"/>
      <c r="H27" s="12"/>
      <c r="I27" s="19"/>
    </row>
    <row r="28" spans="2:9">
      <c r="B28" s="6" t="s">
        <v>24</v>
      </c>
      <c r="C28" s="90" t="s">
        <v>25</v>
      </c>
      <c r="D28" s="91"/>
      <c r="E28" s="7"/>
      <c r="F28" s="108" t="s">
        <v>26</v>
      </c>
      <c r="G28" s="109"/>
      <c r="H28" s="109"/>
      <c r="I28" s="110"/>
    </row>
    <row r="29" spans="2:9">
      <c r="B29" s="10" t="s">
        <v>27</v>
      </c>
      <c r="C29" s="11" t="s">
        <v>28</v>
      </c>
      <c r="D29" s="43">
        <v>6.4999999999999997E-3</v>
      </c>
      <c r="E29" s="12"/>
      <c r="F29" s="111" t="s">
        <v>29</v>
      </c>
      <c r="G29" s="113" t="s">
        <v>30</v>
      </c>
      <c r="H29" s="113"/>
      <c r="I29" s="115" t="s">
        <v>31</v>
      </c>
    </row>
    <row r="30" spans="2:9" ht="24.75" customHeight="1" thickBot="1">
      <c r="B30" s="10" t="s">
        <v>32</v>
      </c>
      <c r="C30" s="11" t="s">
        <v>33</v>
      </c>
      <c r="D30" s="43">
        <v>0.03</v>
      </c>
      <c r="E30" s="12"/>
      <c r="F30" s="112"/>
      <c r="G30" s="114"/>
      <c r="H30" s="114"/>
      <c r="I30" s="116"/>
    </row>
    <row r="31" spans="2:9" ht="13.5" thickBot="1">
      <c r="B31" s="117" t="s">
        <v>34</v>
      </c>
      <c r="C31" s="119" t="s">
        <v>35</v>
      </c>
      <c r="D31" s="121">
        <v>0.03</v>
      </c>
      <c r="E31" s="12"/>
      <c r="F31" s="22"/>
      <c r="G31" s="12"/>
      <c r="H31" s="12"/>
      <c r="I31" s="19"/>
    </row>
    <row r="32" spans="2:9" ht="13.5" thickBot="1">
      <c r="B32" s="118"/>
      <c r="C32" s="120"/>
      <c r="D32" s="122"/>
      <c r="E32" s="12"/>
      <c r="F32" s="23">
        <v>0.05</v>
      </c>
      <c r="G32" s="123">
        <v>0.7</v>
      </c>
      <c r="H32" s="124"/>
      <c r="I32" s="24">
        <f>F32*G32</f>
        <v>3.4999999999999996E-2</v>
      </c>
    </row>
    <row r="33" spans="2:12">
      <c r="B33" s="48" t="s">
        <v>36</v>
      </c>
      <c r="C33" s="25" t="s">
        <v>37</v>
      </c>
      <c r="D33" s="49"/>
      <c r="E33" s="12"/>
      <c r="F33" s="26"/>
      <c r="G33" s="26"/>
      <c r="H33" s="26"/>
      <c r="I33" s="27"/>
    </row>
    <row r="34" spans="2:12" ht="13.5" thickBot="1">
      <c r="B34" s="102" t="s">
        <v>38</v>
      </c>
      <c r="C34" s="103"/>
      <c r="D34" s="15">
        <f>SUM(D29:D33)</f>
        <v>6.6500000000000004E-2</v>
      </c>
      <c r="E34" s="16"/>
      <c r="F34" s="28"/>
      <c r="G34" s="28"/>
      <c r="H34" s="28"/>
      <c r="I34" s="29"/>
    </row>
    <row r="35" spans="2:12">
      <c r="B35" s="125"/>
      <c r="C35" s="126"/>
      <c r="D35" s="126"/>
      <c r="E35" s="51"/>
      <c r="F35" s="28"/>
      <c r="G35" s="28"/>
      <c r="H35" s="28"/>
      <c r="I35" s="29"/>
    </row>
    <row r="36" spans="2:12">
      <c r="B36" s="30"/>
      <c r="C36" s="7" t="s">
        <v>39</v>
      </c>
      <c r="D36" s="31"/>
      <c r="E36" s="31"/>
      <c r="F36" s="28"/>
      <c r="G36" s="28"/>
      <c r="H36" s="28"/>
      <c r="I36" s="29"/>
    </row>
    <row r="37" spans="2:12" ht="13.5" thickBot="1">
      <c r="B37" s="50"/>
      <c r="C37" s="51"/>
      <c r="D37" s="51"/>
      <c r="E37" s="51"/>
      <c r="F37" s="28"/>
      <c r="G37" s="28"/>
      <c r="H37" s="28"/>
      <c r="I37" s="29"/>
    </row>
    <row r="38" spans="2:12">
      <c r="B38" s="127" t="s">
        <v>40</v>
      </c>
      <c r="C38" s="128"/>
      <c r="D38" s="129"/>
      <c r="E38" s="32"/>
      <c r="F38" s="28"/>
      <c r="G38" s="28"/>
      <c r="H38" s="28"/>
      <c r="I38" s="29"/>
      <c r="L38" s="42"/>
    </row>
    <row r="39" spans="2:12" ht="13.5" thickBot="1">
      <c r="B39" s="130"/>
      <c r="C39" s="131"/>
      <c r="D39" s="132"/>
      <c r="E39" s="32"/>
      <c r="F39" s="28"/>
      <c r="G39" s="28"/>
      <c r="H39" s="28"/>
      <c r="I39" s="29"/>
    </row>
    <row r="40" spans="2:12" ht="13.5" thickBot="1">
      <c r="B40" s="33"/>
      <c r="C40" s="34"/>
      <c r="D40" s="35"/>
      <c r="E40" s="35"/>
      <c r="F40" s="28"/>
      <c r="G40" s="28"/>
      <c r="H40" s="28"/>
      <c r="I40" s="29"/>
    </row>
    <row r="41" spans="2:12" ht="15.75">
      <c r="B41" s="133" t="s">
        <v>41</v>
      </c>
      <c r="C41" s="134"/>
      <c r="D41" s="137">
        <f>(((1+D21+D18+D19)*(1+D20)*(1+D26))/(1-D34))-1</f>
        <v>0.22100349349758974</v>
      </c>
      <c r="E41" s="36"/>
      <c r="F41" s="28"/>
      <c r="G41" s="28"/>
      <c r="H41" s="28"/>
      <c r="I41" s="29"/>
    </row>
    <row r="42" spans="2:12" ht="16.5" thickBot="1">
      <c r="B42" s="135"/>
      <c r="C42" s="136"/>
      <c r="D42" s="138"/>
      <c r="E42" s="37"/>
      <c r="F42" s="38"/>
      <c r="G42" s="38"/>
      <c r="H42" s="38"/>
      <c r="I42" s="39"/>
    </row>
  </sheetData>
  <mergeCells count="46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  <mergeCell ref="B6:I6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2019-12-02T15:39:12Z</cp:lastPrinted>
  <dcterms:created xsi:type="dcterms:W3CDTF">1998-01-22T12:19:54Z</dcterms:created>
  <dcterms:modified xsi:type="dcterms:W3CDTF">2019-12-02T15:39:19Z</dcterms:modified>
</cp:coreProperties>
</file>