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4240" windowHeight="1314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Sociais'!$A$1:$G$49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7" i="71"/>
  <c r="G42"/>
  <c r="G34"/>
  <c r="G21"/>
  <c r="G49" l="1"/>
  <c r="F47"/>
  <c r="F42"/>
  <c r="F34"/>
  <c r="F21"/>
  <c r="F49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<sst xmlns="http://schemas.openxmlformats.org/spreadsheetml/2006/main" count="88" uniqueCount="78">
  <si>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</si>
  <si>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</si>
  <si>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</si>
  <si>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</si>
  <si>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</si>
  <si>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</si>
  <si>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</si>
  <si>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</si>
  <si>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</si>
  <si>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</si>
  <si>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</si>
  <si>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</si>
  <si>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</si>
  <si>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</si>
  <si>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</si>
  <si>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</si>
  <si>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</si>
  <si>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</si>
  <si>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</si>
  <si>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</si>
  <si>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</si>
  <si>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</si>
  <si>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</si>
  <si>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</si>
  <si>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</si>
  <si>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</si>
  <si>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</si>
  <si>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</si>
  <si>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</si>
  <si>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</si>
  <si>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</si>
  <si>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</si>
  <si>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</si>
  <si>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</si>
  <si>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</si>
  <si>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</si>
  <si>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</si>
  <si>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</si>
  <si>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</si>
  <si>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</si>
  <si>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</si>
  <si>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</si>
  <si>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</si>
  <si>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</si>
  <si>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</si>
  <si>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</si>
  <si>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</si>
  <si>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</si>
  <si>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</si>
  <si>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</si>
  <si>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</si>
  <si>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</si>
  <si>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</si>
  <si>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</si>
  <si>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</si>
  <si>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</si>
  <si>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</si>
  <si>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</si>
  <si>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</si>
  <si>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</si>
  <si>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</si>
  <si>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</si>
  <si>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</si>
  <si>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</si>
  <si>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</si>
  <si>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</si>
  <si>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</si>
  <si>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</si>
  <si>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</si>
  <si>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</si>
  <si>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</si>
  <si>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</si>
  <si>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</si>
  <si>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>MINISTÉRIO DO DESENVOLVIMENTO REGIONAL - MDR</t>
  </si>
  <si>
    <t>2ª SUPERINTENDÊNCIA REGIONAL - Bom Jesus da Lapa/Ba.</t>
  </si>
  <si>
    <t>GERÊNCIA REGIONAL DE INFRA-ESTRUTURA - 2ª GRD</t>
  </si>
  <si>
    <t xml:space="preserve">                                 COMPANHIA DE DESENVOLVIMENTO DOS VALES DO SÃO FRANCISCO E DO PARNAÍBA</t>
  </si>
  <si>
    <t xml:space="preserve">OBJETO: Execução das obras e serviços relativos à Pavimentação Asfáltica em CBUQ para Duplicação do Acesso ao município de Guanambi, estado da Bahia; área de abrangência da 2ª Superintendência Regional da CODEVASF.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</si>
</sst>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center" vertical="center" wrapText="1"/>
    </xf>
    <xf numFmtId="0" fontId="11" fillId="0" borderId="38" xfId="9" applyFont="1" applyBorder="1" applyAlignment="1">
      <alignment horizontal="center" vertical="center" wrapText="1"/>
    </xf>
    <xf numFmtId="0" fontId="11" fillId="0" borderId="39" xfId="9" applyFont="1" applyBorder="1" applyAlignment="1">
      <alignment horizontal="center" vertical="center" wrapText="1"/>
    </xf>
    <xf numFmtId="0" fontId="11" fillId="0" borderId="10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12" xfId="9" applyFont="1" applyBorder="1" applyAlignment="1">
      <alignment horizontal="center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35984</xdr:colOff>
      <xdr:row>0</xdr:row>
      <xdr:rowOff>37042</xdr:rowOff>
    </xdr:from>
    <xdr:to>
      <xdr:col>1</xdr:col>
      <xdr:colOff>635000</xdr:colOff>
      <xdr:row>2</xdr:row>
      <xdr:rowOff>160867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009" y="132292"/>
          <a:ext cx="1208616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zoomScaleNormal="100" zoomScaleSheetLayoutView="100" workbookViewId="0">
      <selection activeCell="C16" sqref="C16"/>
    </sheetView>
  </sheetViews>
  <sheetFormatPr defaultRowHeight="12.75"/>
  <cols>
    <col min="2" max="5" width="14.7109375" customWidth="1"/>
    <col min="6" max="6" width="13.42578125" customWidth="1"/>
    <col min="7" max="7" width="17.85546875" customWidth="1"/>
  </cols>
  <sheetData>
    <row r="1" spans="1:9" s="26" customFormat="1" ht="15.75" customHeight="1">
      <c r="A1" s="43" t="s">
        <v>73</v>
      </c>
      <c r="B1" s="44"/>
      <c r="C1" s="44"/>
      <c r="D1" s="44"/>
      <c r="E1" s="44"/>
      <c r="F1" s="44"/>
      <c r="G1" s="45"/>
      <c r="H1" s="28"/>
      <c r="I1" s="28"/>
    </row>
    <row r="2" spans="1:9" s="26" customFormat="1" ht="16.5" customHeight="1">
      <c r="A2" s="46" t="s">
        <v>76</v>
      </c>
      <c r="B2" s="47"/>
      <c r="C2" s="47"/>
      <c r="D2" s="47"/>
      <c r="E2" s="47"/>
      <c r="F2" s="47"/>
      <c r="G2" s="48"/>
      <c r="H2" s="28"/>
      <c r="I2" s="28"/>
    </row>
    <row r="3" spans="1:9" s="26" customFormat="1" ht="16.5" customHeight="1">
      <c r="A3" s="46" t="s">
        <v>74</v>
      </c>
      <c r="B3" s="47"/>
      <c r="C3" s="47"/>
      <c r="D3" s="47"/>
      <c r="E3" s="47"/>
      <c r="F3" s="47"/>
      <c r="G3" s="48"/>
      <c r="H3" s="28"/>
      <c r="I3" s="28"/>
    </row>
    <row r="4" spans="1:9" s="26" customFormat="1" ht="16.5" customHeight="1">
      <c r="A4" s="46" t="s">
        <v>75</v>
      </c>
      <c r="B4" s="47"/>
      <c r="C4" s="47"/>
      <c r="D4" s="47"/>
      <c r="E4" s="47"/>
      <c r="F4" s="47"/>
      <c r="G4" s="48"/>
      <c r="H4" s="28"/>
      <c r="I4" s="28"/>
    </row>
    <row r="5" spans="1:9" s="26" customFormat="1" ht="16.5" customHeight="1" thickBot="1">
      <c r="A5" s="41"/>
      <c r="B5" s="38"/>
      <c r="C5" s="38"/>
      <c r="D5" s="38"/>
      <c r="E5" s="38"/>
      <c r="F5" s="38"/>
      <c r="G5" s="42"/>
      <c r="H5" s="28"/>
      <c r="I5" s="28"/>
    </row>
    <row r="6" spans="1:9" s="27" customFormat="1" ht="15" customHeight="1" thickBot="1">
      <c r="A6" s="49" t="s">
        <v>69</v>
      </c>
      <c r="B6" s="50"/>
      <c r="C6" s="50"/>
      <c r="D6" s="50"/>
      <c r="E6" s="50"/>
      <c r="F6" s="50"/>
      <c r="G6" s="29" t="s">
        <v>6</v>
      </c>
      <c r="H6"/>
      <c r="I6"/>
    </row>
    <row r="7" spans="1:9" ht="19.5" thickTop="1" thickBot="1">
      <c r="A7" s="51"/>
      <c r="B7" s="52"/>
      <c r="C7" s="52"/>
      <c r="D7" s="52"/>
      <c r="E7" s="52"/>
      <c r="F7" s="52"/>
      <c r="G7" s="1" t="s">
        <v>7</v>
      </c>
    </row>
    <row r="8" spans="1:9" ht="21.75" customHeight="1" thickTop="1">
      <c r="A8" s="53" t="s">
        <v>77</v>
      </c>
      <c r="B8" s="54"/>
      <c r="C8" s="54"/>
      <c r="D8" s="54"/>
      <c r="E8" s="54"/>
      <c r="F8" s="55"/>
      <c r="G8" s="2" t="s">
        <v>8</v>
      </c>
    </row>
    <row r="9" spans="1:9" ht="13.5" thickBot="1">
      <c r="A9" s="56"/>
      <c r="B9" s="57"/>
      <c r="C9" s="57"/>
      <c r="D9" s="57"/>
      <c r="E9" s="57"/>
      <c r="F9" s="58"/>
      <c r="G9" s="3"/>
    </row>
    <row r="10" spans="1:9" ht="13.5" thickTop="1">
      <c r="A10" s="59" t="s">
        <v>0</v>
      </c>
      <c r="B10" s="60"/>
      <c r="C10" s="60"/>
      <c r="D10" s="60"/>
      <c r="E10" s="60"/>
      <c r="F10" s="4" t="s">
        <v>70</v>
      </c>
      <c r="G10" s="5" t="s">
        <v>71</v>
      </c>
    </row>
    <row r="11" spans="1:9">
      <c r="A11" s="6" t="s">
        <v>9</v>
      </c>
      <c r="B11" s="64" t="s">
        <v>10</v>
      </c>
      <c r="C11" s="64"/>
      <c r="D11" s="64"/>
      <c r="E11" s="64"/>
      <c r="F11" s="4" t="s">
        <v>1</v>
      </c>
      <c r="G11" s="7" t="s">
        <v>1</v>
      </c>
    </row>
    <row r="12" spans="1:9">
      <c r="A12" s="8" t="s">
        <v>2</v>
      </c>
      <c r="B12" s="39" t="s">
        <v>11</v>
      </c>
      <c r="C12" s="40"/>
      <c r="D12" s="40"/>
      <c r="E12" s="40"/>
      <c r="F12" s="9">
        <v>0.2</v>
      </c>
      <c r="G12" s="32">
        <v>0.2</v>
      </c>
    </row>
    <row r="13" spans="1:9">
      <c r="A13" s="8" t="s">
        <v>3</v>
      </c>
      <c r="B13" s="39" t="s">
        <v>12</v>
      </c>
      <c r="C13" s="40"/>
      <c r="D13" s="40"/>
      <c r="E13" s="40"/>
      <c r="F13" s="9">
        <v>1.4999999999999999E-2</v>
      </c>
      <c r="G13" s="32">
        <v>1.4999999999999999E-2</v>
      </c>
    </row>
    <row r="14" spans="1:9">
      <c r="A14" s="8" t="s">
        <v>4</v>
      </c>
      <c r="B14" s="39" t="s">
        <v>13</v>
      </c>
      <c r="C14" s="40"/>
      <c r="D14" s="40"/>
      <c r="E14" s="40"/>
      <c r="F14" s="9">
        <v>0.01</v>
      </c>
      <c r="G14" s="32">
        <v>0.01</v>
      </c>
    </row>
    <row r="15" spans="1:9">
      <c r="A15" s="8" t="s">
        <v>5</v>
      </c>
      <c r="B15" s="39" t="s">
        <v>14</v>
      </c>
      <c r="C15" s="40"/>
      <c r="D15" s="40"/>
      <c r="E15" s="40"/>
      <c r="F15" s="9">
        <v>2E-3</v>
      </c>
      <c r="G15" s="32">
        <v>2E-3</v>
      </c>
    </row>
    <row r="16" spans="1:9">
      <c r="A16" s="8" t="s">
        <v>15</v>
      </c>
      <c r="B16" s="39" t="s">
        <v>16</v>
      </c>
      <c r="C16" s="40"/>
      <c r="D16" s="40"/>
      <c r="E16" s="40"/>
      <c r="F16" s="9">
        <v>6.0000000000000001E-3</v>
      </c>
      <c r="G16" s="32">
        <v>6.0000000000000001E-3</v>
      </c>
      <c r="I16" s="31"/>
    </row>
    <row r="17" spans="1:7">
      <c r="A17" s="8" t="s">
        <v>15</v>
      </c>
      <c r="B17" s="39" t="s">
        <v>17</v>
      </c>
      <c r="C17" s="40"/>
      <c r="D17" s="40"/>
      <c r="E17" s="40"/>
      <c r="F17" s="9">
        <v>2.5000000000000001E-2</v>
      </c>
      <c r="G17" s="32">
        <v>2.5000000000000001E-2</v>
      </c>
    </row>
    <row r="18" spans="1:7">
      <c r="A18" s="8" t="s">
        <v>18</v>
      </c>
      <c r="B18" s="65" t="s">
        <v>19</v>
      </c>
      <c r="C18" s="66"/>
      <c r="D18" s="40"/>
      <c r="E18" s="40"/>
      <c r="F18" s="9">
        <v>0.03</v>
      </c>
      <c r="G18" s="32">
        <v>0.03</v>
      </c>
    </row>
    <row r="19" spans="1:7">
      <c r="A19" s="8" t="s">
        <v>20</v>
      </c>
      <c r="B19" s="39" t="s">
        <v>21</v>
      </c>
      <c r="C19" s="40"/>
      <c r="D19" s="40"/>
      <c r="E19" s="40"/>
      <c r="F19" s="9">
        <v>0.08</v>
      </c>
      <c r="G19" s="32">
        <v>0.08</v>
      </c>
    </row>
    <row r="20" spans="1:7">
      <c r="A20" s="8" t="s">
        <v>22</v>
      </c>
      <c r="B20" s="39" t="s">
        <v>23</v>
      </c>
      <c r="C20" s="40"/>
      <c r="D20" s="40"/>
      <c r="E20" s="40"/>
      <c r="F20" s="10">
        <v>0</v>
      </c>
      <c r="G20" s="33">
        <v>0</v>
      </c>
    </row>
    <row r="21" spans="1:7" ht="13.5" thickBot="1">
      <c r="A21" s="67" t="s">
        <v>24</v>
      </c>
      <c r="B21" s="68"/>
      <c r="C21" s="68"/>
      <c r="D21" s="68"/>
      <c r="E21" s="68"/>
      <c r="F21" s="11">
        <f>ROUND(SUM(F12:F20),4)</f>
        <v>0.36799999999999999</v>
      </c>
      <c r="G21" s="34">
        <f>ROUND(SUM(G12:G20),4)</f>
        <v>0.36799999999999999</v>
      </c>
    </row>
    <row r="22" spans="1:7" ht="14.25" thickTop="1" thickBot="1">
      <c r="A22" s="69"/>
      <c r="B22" s="70"/>
      <c r="C22" s="70"/>
      <c r="D22" s="70"/>
      <c r="E22" s="70"/>
      <c r="F22" s="70"/>
      <c r="G22" s="12"/>
    </row>
    <row r="23" spans="1:7" ht="13.5" thickTop="1">
      <c r="A23" s="13" t="s">
        <v>25</v>
      </c>
      <c r="B23" s="71" t="s">
        <v>26</v>
      </c>
      <c r="C23" s="71"/>
      <c r="D23" s="71"/>
      <c r="E23" s="71"/>
      <c r="F23" s="4" t="s">
        <v>1</v>
      </c>
      <c r="G23" s="7" t="s">
        <v>1</v>
      </c>
    </row>
    <row r="24" spans="1:7">
      <c r="A24" s="8" t="s">
        <v>27</v>
      </c>
      <c r="B24" s="14" t="s">
        <v>28</v>
      </c>
      <c r="C24" s="15"/>
      <c r="D24" s="15"/>
      <c r="E24" s="16"/>
      <c r="F24" s="17">
        <v>0.17979999999999999</v>
      </c>
      <c r="G24" s="35" t="s">
        <v>72</v>
      </c>
    </row>
    <row r="25" spans="1:7">
      <c r="A25" s="8" t="s">
        <v>29</v>
      </c>
      <c r="B25" s="18" t="s">
        <v>30</v>
      </c>
      <c r="C25" s="19"/>
      <c r="D25" s="19"/>
      <c r="E25" s="19"/>
      <c r="F25" s="17">
        <v>3.9699999999999999E-2</v>
      </c>
      <c r="G25" s="35" t="s">
        <v>72</v>
      </c>
    </row>
    <row r="26" spans="1:7">
      <c r="A26" s="8" t="s">
        <v>31</v>
      </c>
      <c r="B26" s="18" t="s">
        <v>32</v>
      </c>
      <c r="C26" s="19"/>
      <c r="D26" s="19"/>
      <c r="E26" s="19"/>
      <c r="F26" s="17">
        <v>9.2999999999999992E-3</v>
      </c>
      <c r="G26" s="35">
        <v>7.1000000000000004E-3</v>
      </c>
    </row>
    <row r="27" spans="1:7">
      <c r="A27" s="8" t="s">
        <v>33</v>
      </c>
      <c r="B27" s="18" t="s">
        <v>34</v>
      </c>
      <c r="C27" s="19"/>
      <c r="D27" s="19"/>
      <c r="E27" s="19"/>
      <c r="F27" s="17">
        <v>0.1094</v>
      </c>
      <c r="G27" s="35">
        <v>8.3299999999999999E-2</v>
      </c>
    </row>
    <row r="28" spans="1:7">
      <c r="A28" s="8" t="s">
        <v>35</v>
      </c>
      <c r="B28" s="18" t="s">
        <v>36</v>
      </c>
      <c r="C28" s="19"/>
      <c r="D28" s="19"/>
      <c r="E28" s="19"/>
      <c r="F28" s="17">
        <v>6.9999999999999999E-4</v>
      </c>
      <c r="G28" s="35">
        <v>5.9999999999999995E-4</v>
      </c>
    </row>
    <row r="29" spans="1:7">
      <c r="A29" s="8" t="s">
        <v>37</v>
      </c>
      <c r="B29" s="18" t="s">
        <v>38</v>
      </c>
      <c r="C29" s="19"/>
      <c r="D29" s="19"/>
      <c r="E29" s="19"/>
      <c r="F29" s="17">
        <v>7.3000000000000001E-3</v>
      </c>
      <c r="G29" s="35">
        <v>5.5999999999999999E-3</v>
      </c>
    </row>
    <row r="30" spans="1:7">
      <c r="A30" s="8" t="s">
        <v>39</v>
      </c>
      <c r="B30" s="18" t="s">
        <v>40</v>
      </c>
      <c r="C30" s="19"/>
      <c r="D30" s="19"/>
      <c r="E30" s="19"/>
      <c r="F30" s="17">
        <v>2.0299999999999999E-2</v>
      </c>
      <c r="G30" s="35" t="s">
        <v>72</v>
      </c>
    </row>
    <row r="31" spans="1:7">
      <c r="A31" s="8" t="s">
        <v>41</v>
      </c>
      <c r="B31" s="18" t="s">
        <v>42</v>
      </c>
      <c r="C31" s="19"/>
      <c r="D31" s="19"/>
      <c r="E31" s="19"/>
      <c r="F31" s="17">
        <v>1.1000000000000001E-3</v>
      </c>
      <c r="G31" s="35">
        <v>8.9999999999999998E-4</v>
      </c>
    </row>
    <row r="32" spans="1:7">
      <c r="A32" s="8" t="s">
        <v>43</v>
      </c>
      <c r="B32" s="18" t="s">
        <v>44</v>
      </c>
      <c r="C32" s="19"/>
      <c r="D32" s="19"/>
      <c r="E32" s="19"/>
      <c r="F32" s="17">
        <v>9.7100000000000006E-2</v>
      </c>
      <c r="G32" s="35">
        <v>7.3999999999999996E-2</v>
      </c>
    </row>
    <row r="33" spans="1:7">
      <c r="A33" s="8" t="s">
        <v>45</v>
      </c>
      <c r="B33" s="20" t="s">
        <v>46</v>
      </c>
      <c r="C33" s="19"/>
      <c r="D33" s="19"/>
      <c r="E33" s="19"/>
      <c r="F33" s="17">
        <v>2.9999999999999997E-4</v>
      </c>
      <c r="G33" s="35">
        <v>2.0000000000000001E-4</v>
      </c>
    </row>
    <row r="34" spans="1:7" ht="13.5" thickBot="1">
      <c r="A34" s="72" t="s">
        <v>47</v>
      </c>
      <c r="B34" s="73"/>
      <c r="C34" s="73"/>
      <c r="D34" s="73"/>
      <c r="E34" s="73"/>
      <c r="F34" s="21">
        <f>ROUND(SUM(F24:F33),4)</f>
        <v>0.46500000000000002</v>
      </c>
      <c r="G34" s="36">
        <f>ROUND(SUM(G24:G33),4)</f>
        <v>0.17169999999999999</v>
      </c>
    </row>
    <row r="35" spans="1:7" ht="14.25" thickTop="1" thickBot="1">
      <c r="A35" s="69"/>
      <c r="B35" s="70"/>
      <c r="C35" s="70"/>
      <c r="D35" s="70"/>
      <c r="E35" s="70"/>
      <c r="F35" s="70"/>
      <c r="G35" s="12"/>
    </row>
    <row r="36" spans="1:7" ht="13.5" thickTop="1">
      <c r="A36" s="13" t="s">
        <v>48</v>
      </c>
      <c r="B36" s="71" t="s">
        <v>49</v>
      </c>
      <c r="C36" s="71"/>
      <c r="D36" s="71"/>
      <c r="E36" s="71"/>
      <c r="F36" s="4" t="s">
        <v>1</v>
      </c>
      <c r="G36" s="7" t="s">
        <v>1</v>
      </c>
    </row>
    <row r="37" spans="1:7">
      <c r="A37" s="8" t="s">
        <v>50</v>
      </c>
      <c r="B37" s="74" t="s">
        <v>51</v>
      </c>
      <c r="C37" s="74"/>
      <c r="D37" s="74"/>
      <c r="E37" s="74"/>
      <c r="F37" s="9">
        <v>6.1199999999999997E-2</v>
      </c>
      <c r="G37" s="32">
        <v>4.6600000000000003E-2</v>
      </c>
    </row>
    <row r="38" spans="1:7">
      <c r="A38" s="8" t="s">
        <v>52</v>
      </c>
      <c r="B38" s="74" t="s">
        <v>53</v>
      </c>
      <c r="C38" s="74"/>
      <c r="D38" s="74"/>
      <c r="E38" s="74"/>
      <c r="F38" s="9">
        <v>1.4E-3</v>
      </c>
      <c r="G38" s="32">
        <v>1.1000000000000001E-3</v>
      </c>
    </row>
    <row r="39" spans="1:7">
      <c r="A39" s="8" t="s">
        <v>54</v>
      </c>
      <c r="B39" s="61" t="s">
        <v>55</v>
      </c>
      <c r="C39" s="62"/>
      <c r="D39" s="62"/>
      <c r="E39" s="63"/>
      <c r="F39" s="17">
        <v>4.1200000000000001E-2</v>
      </c>
      <c r="G39" s="35">
        <v>3.1399999999999997E-2</v>
      </c>
    </row>
    <row r="40" spans="1:7">
      <c r="A40" s="8" t="s">
        <v>56</v>
      </c>
      <c r="B40" s="61" t="s">
        <v>57</v>
      </c>
      <c r="C40" s="62"/>
      <c r="D40" s="62"/>
      <c r="E40" s="63"/>
      <c r="F40" s="17">
        <v>5.0099999999999999E-2</v>
      </c>
      <c r="G40" s="35">
        <v>3.8199999999999998E-2</v>
      </c>
    </row>
    <row r="41" spans="1:7">
      <c r="A41" s="8" t="s">
        <v>58</v>
      </c>
      <c r="B41" s="61" t="s">
        <v>59</v>
      </c>
      <c r="C41" s="62"/>
      <c r="D41" s="62"/>
      <c r="E41" s="63"/>
      <c r="F41" s="17">
        <v>5.1000000000000004E-3</v>
      </c>
      <c r="G41" s="35">
        <v>3.8999999999999998E-3</v>
      </c>
    </row>
    <row r="42" spans="1:7" ht="13.5" thickBot="1">
      <c r="A42" s="67" t="s">
        <v>60</v>
      </c>
      <c r="B42" s="68"/>
      <c r="C42" s="68"/>
      <c r="D42" s="68"/>
      <c r="E42" s="68"/>
      <c r="F42" s="11">
        <f>ROUND(SUM(F37:F41),4)</f>
        <v>0.159</v>
      </c>
      <c r="G42" s="34">
        <f>ROUND(SUM(G37:G41),4)</f>
        <v>0.1212</v>
      </c>
    </row>
    <row r="43" spans="1:7" ht="14.25" thickTop="1" thickBot="1">
      <c r="A43" s="77"/>
      <c r="B43" s="78"/>
      <c r="C43" s="78"/>
      <c r="D43" s="78"/>
      <c r="E43" s="78"/>
      <c r="F43" s="78"/>
      <c r="G43" s="79"/>
    </row>
    <row r="44" spans="1:7" ht="13.5" thickTop="1">
      <c r="A44" s="13" t="s">
        <v>61</v>
      </c>
      <c r="B44" s="71" t="s">
        <v>62</v>
      </c>
      <c r="C44" s="71"/>
      <c r="D44" s="71"/>
      <c r="E44" s="71"/>
      <c r="F44" s="4" t="s">
        <v>1</v>
      </c>
      <c r="G44" s="7" t="s">
        <v>1</v>
      </c>
    </row>
    <row r="45" spans="1:7">
      <c r="A45" s="8" t="s">
        <v>63</v>
      </c>
      <c r="B45" s="80" t="s">
        <v>64</v>
      </c>
      <c r="C45" s="80"/>
      <c r="D45" s="80"/>
      <c r="E45" s="80"/>
      <c r="F45" s="9">
        <v>0.1711</v>
      </c>
      <c r="G45" s="32">
        <v>6.3200000000000006E-2</v>
      </c>
    </row>
    <row r="46" spans="1:7" ht="24" customHeight="1">
      <c r="A46" s="8" t="s">
        <v>65</v>
      </c>
      <c r="B46" s="81" t="s">
        <v>66</v>
      </c>
      <c r="C46" s="82"/>
      <c r="D46" s="82"/>
      <c r="E46" s="83"/>
      <c r="F46" s="17">
        <v>5.4000000000000003E-3</v>
      </c>
      <c r="G46" s="35">
        <v>4.1000000000000003E-3</v>
      </c>
    </row>
    <row r="47" spans="1:7" ht="13.5" thickBot="1">
      <c r="A47" s="67" t="s">
        <v>67</v>
      </c>
      <c r="B47" s="68"/>
      <c r="C47" s="68"/>
      <c r="D47" s="68"/>
      <c r="E47" s="68"/>
      <c r="F47" s="11">
        <f>SUM(F45:F46)</f>
        <v>0.17649999999999999</v>
      </c>
      <c r="G47" s="34">
        <f>SUM(G45:G46)</f>
        <v>6.7300000000000013E-2</v>
      </c>
    </row>
    <row r="48" spans="1:7" ht="14.25" thickTop="1" thickBot="1">
      <c r="A48" s="22"/>
      <c r="B48" s="23"/>
      <c r="C48" s="23"/>
      <c r="D48" s="23"/>
      <c r="E48" s="23"/>
      <c r="F48" s="24"/>
      <c r="G48" s="25"/>
    </row>
    <row r="49" spans="1:7" ht="14.25" thickTop="1" thickBot="1">
      <c r="A49" s="75" t="s">
        <v>68</v>
      </c>
      <c r="B49" s="76"/>
      <c r="C49" s="76"/>
      <c r="D49" s="76"/>
      <c r="E49" s="76"/>
      <c r="F49" s="30">
        <f>ROUND(F21+F34+F42+F47,4)</f>
        <v>1.1685000000000001</v>
      </c>
      <c r="G49" s="37">
        <f>ROUND(G21+G34+G42+G47,4)</f>
        <v>0.72819999999999996</v>
      </c>
    </row>
  </sheetData>
  <mergeCells count="27">
    <mergeCell ref="A47:E47"/>
    <mergeCell ref="A49:E49"/>
    <mergeCell ref="B41:E41"/>
    <mergeCell ref="A42:E42"/>
    <mergeCell ref="A43:G43"/>
    <mergeCell ref="B44:E44"/>
    <mergeCell ref="B45:E45"/>
    <mergeCell ref="B46:E46"/>
    <mergeCell ref="A10:E10"/>
    <mergeCell ref="A4:G4"/>
    <mergeCell ref="B40:E40"/>
    <mergeCell ref="B11:E11"/>
    <mergeCell ref="B18:C18"/>
    <mergeCell ref="A21:E21"/>
    <mergeCell ref="A22:F22"/>
    <mergeCell ref="B23:E23"/>
    <mergeCell ref="A34:E34"/>
    <mergeCell ref="A35:F35"/>
    <mergeCell ref="B36:E36"/>
    <mergeCell ref="B37:E37"/>
    <mergeCell ref="B38:E38"/>
    <mergeCell ref="B39:E39"/>
    <mergeCell ref="A1:G1"/>
    <mergeCell ref="A2:G2"/>
    <mergeCell ref="A3:G3"/>
    <mergeCell ref="A6:F7"/>
    <mergeCell ref="A8:F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2019-09-03T14:30:32Z</cp:lastPrinted>
  <dcterms:created xsi:type="dcterms:W3CDTF">1998-01-22T12:19:54Z</dcterms:created>
  <dcterms:modified xsi:type="dcterms:W3CDTF">2019-11-15T14:45:41Z</dcterms:modified>
</cp:coreProperties>
</file>