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4240" windowHeight="1314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BDI!$A$1:$H$41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70"/>
  <c r="C33"/>
  <c r="C25"/>
  <c r="C40" s="1"/>
  <c r="H31" l="1"/>
</calcChain>
</file>

<file path=xl/sharedStrings.xml><?xml version="1.0" encoding="utf-8"?>
<sst xmlns="http://schemas.openxmlformats.org/spreadsheetml/2006/main" count="50" uniqueCount="50">
  <si>
    <t>ITEM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</si>
  <si>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</si>
  <si>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</si>
  <si>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</si>
  <si>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</si>
  <si>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</si>
  <si>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</si>
  <si>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</si>
  <si>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</si>
  <si>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</si>
  <si>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</si>
  <si>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</si>
  <si>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</si>
  <si>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</si>
  <si>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</si>
  <si>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</si>
  <si>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</si>
  <si>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</si>
  <si>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</si>
  <si>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</si>
  <si>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</si>
  <si>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</si>
  <si>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</si>
  <si>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</si>
  <si>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</si>
  <si>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</si>
  <si>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</si>
  <si>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</si>
  <si>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</si>
  <si>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</si>
  <si>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</si>
  <si>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</si>
  <si>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</si>
  <si>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</si>
  <si>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</si>
  <si>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</si>
  <si>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</si>
  <si>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</si>
  <si>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</si>
  <si>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</si>
  <si>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</si>
  <si>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</si>
  <si>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ANEXO III</t>
  </si>
  <si>
    <t>MINISTÉRIO DO DESENVOLVIMENTO REGIONAL - MDR</t>
  </si>
  <si>
    <t>2ª SUPERINTENDÊNCIA REGIONAL - Bom Jesus da Lapa/Ba.</t>
  </si>
  <si>
    <t>GERÊNCIA REGIONAL DE INFRA-ESTRUTURA - 2ª GRD</t>
  </si>
  <si>
    <t xml:space="preserve">                 COMPANHIA DE DESENVOLVIMENTO DOS VALES DO SÃO FRANCISCO E DO PARNAÍBA</t>
  </si>
  <si>
    <t xml:space="preserve">OBJETO: Execução das obras e serviços relativos à Pavimentação Asfáltica em CBUQ para Duplicação do Acesso ao município de Guanambi, estado da Bahia; área de abrangência da 2ª Superintendência Regional da CODEVASF. </t>
  </si>
  <si>
    <t>MEMÓRIA DE CALCULO DO BDI  APLICADO - INSUMOS</t>
  </si>
  <si>
    <t>BDI APLICADO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</si>
</sst>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0" xfId="1"/>
    <xf numFmtId="49" fontId="15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49" fontId="15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723900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09550"/>
          <a:ext cx="128587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zoomScaleSheetLayoutView="100" workbookViewId="0">
      <selection activeCell="B18" sqref="B18"/>
    </sheetView>
  </sheetViews>
  <sheetFormatPr defaultRowHeight="12.75"/>
  <cols>
    <col min="2" max="2" width="47.42578125" customWidth="1"/>
    <col min="3" max="3" width="10.140625" customWidth="1"/>
    <col min="4" max="4" width="4.140625" customWidth="1"/>
    <col min="5" max="5" width="10.42578125" customWidth="1"/>
  </cols>
  <sheetData>
    <row r="1" spans="1:8" s="47" customFormat="1" ht="15.75" customHeight="1">
      <c r="A1" s="103" t="s">
        <v>43</v>
      </c>
      <c r="B1" s="103"/>
      <c r="C1" s="103"/>
      <c r="D1" s="103"/>
      <c r="E1" s="103"/>
      <c r="F1" s="103"/>
      <c r="G1" s="103"/>
      <c r="H1" s="103"/>
    </row>
    <row r="2" spans="1:8" s="47" customFormat="1" ht="16.5" customHeight="1">
      <c r="A2" s="103" t="s">
        <v>46</v>
      </c>
      <c r="B2" s="103"/>
      <c r="C2" s="103"/>
      <c r="D2" s="103"/>
      <c r="E2" s="103"/>
      <c r="F2" s="103"/>
      <c r="G2" s="103"/>
      <c r="H2" s="103"/>
    </row>
    <row r="3" spans="1:8" s="47" customFormat="1" ht="16.5" customHeight="1">
      <c r="A3" s="103" t="s">
        <v>44</v>
      </c>
      <c r="B3" s="103"/>
      <c r="C3" s="103"/>
      <c r="D3" s="103"/>
      <c r="E3" s="103"/>
      <c r="F3" s="103"/>
      <c r="G3" s="103"/>
      <c r="H3" s="103"/>
    </row>
    <row r="4" spans="1:8" s="49" customFormat="1" ht="15" customHeight="1">
      <c r="A4" s="103" t="s">
        <v>45</v>
      </c>
      <c r="B4" s="103"/>
      <c r="C4" s="103"/>
      <c r="D4" s="103"/>
      <c r="E4" s="103"/>
      <c r="F4" s="103"/>
      <c r="G4" s="103"/>
      <c r="H4" s="103"/>
    </row>
    <row r="5" spans="1:8" s="49" customFormat="1" ht="15" customHeight="1" thickBot="1">
      <c r="A5" s="48"/>
      <c r="B5" s="50"/>
      <c r="C5" s="50"/>
      <c r="D5" s="50"/>
      <c r="E5" s="50"/>
      <c r="F5" s="50"/>
    </row>
    <row r="6" spans="1:8" ht="18">
      <c r="A6" s="121" t="s">
        <v>41</v>
      </c>
      <c r="B6" s="122"/>
      <c r="C6" s="122"/>
      <c r="D6" s="122"/>
      <c r="E6" s="122"/>
      <c r="F6" s="122"/>
      <c r="G6" s="122"/>
      <c r="H6" s="123"/>
    </row>
    <row r="7" spans="1:8" ht="18">
      <c r="A7" s="124" t="s">
        <v>42</v>
      </c>
      <c r="B7" s="125"/>
      <c r="C7" s="125"/>
      <c r="D7" s="125"/>
      <c r="E7" s="125"/>
      <c r="F7" s="125"/>
      <c r="G7" s="125"/>
      <c r="H7" s="126"/>
    </row>
    <row r="8" spans="1:8" ht="48.75" customHeight="1">
      <c r="A8" s="127" t="s">
        <v>47</v>
      </c>
      <c r="B8" s="128"/>
      <c r="C8" s="128"/>
      <c r="D8" s="128"/>
      <c r="E8" s="128"/>
      <c r="F8" s="128"/>
      <c r="G8" s="128"/>
      <c r="H8" s="129"/>
    </row>
    <row r="9" spans="1:8" ht="15.75" thickBot="1">
      <c r="A9" s="130"/>
      <c r="B9" s="131"/>
      <c r="C9" s="131"/>
      <c r="D9" s="131"/>
      <c r="E9" s="131"/>
      <c r="F9" s="131"/>
      <c r="G9" s="131"/>
      <c r="H9" s="132"/>
    </row>
    <row r="10" spans="1:8" ht="15.75" thickBot="1">
      <c r="A10" s="104" t="s">
        <v>48</v>
      </c>
      <c r="B10" s="105"/>
      <c r="C10" s="105"/>
      <c r="D10" s="105"/>
      <c r="E10" s="105"/>
      <c r="F10" s="105"/>
      <c r="G10" s="105"/>
      <c r="H10" s="106"/>
    </row>
    <row r="11" spans="1:8" ht="15.75" thickBot="1">
      <c r="A11" s="1"/>
      <c r="B11" s="2"/>
      <c r="C11" s="2"/>
      <c r="D11" s="2"/>
      <c r="E11" s="2"/>
      <c r="F11" s="3"/>
      <c r="G11" s="3"/>
      <c r="H11" s="4"/>
    </row>
    <row r="12" spans="1:8" ht="15.75" thickBot="1">
      <c r="A12" s="104" t="s">
        <v>49</v>
      </c>
      <c r="B12" s="105"/>
      <c r="C12" s="106"/>
      <c r="D12" s="2"/>
      <c r="E12" s="107" t="s">
        <v>1</v>
      </c>
      <c r="F12" s="108"/>
      <c r="G12" s="109"/>
      <c r="H12" s="110"/>
    </row>
    <row r="13" spans="1:8">
      <c r="A13" s="115" t="s">
        <v>0</v>
      </c>
      <c r="B13" s="117" t="s">
        <v>2</v>
      </c>
      <c r="C13" s="119" t="s">
        <v>3</v>
      </c>
      <c r="D13" s="5"/>
      <c r="E13" s="111"/>
      <c r="F13" s="112"/>
      <c r="G13" s="113"/>
      <c r="H13" s="114"/>
    </row>
    <row r="14" spans="1:8" ht="13.5" thickBot="1">
      <c r="A14" s="116"/>
      <c r="B14" s="118"/>
      <c r="C14" s="120"/>
      <c r="D14" s="5"/>
      <c r="E14" s="6" t="s">
        <v>4</v>
      </c>
      <c r="F14" s="97" t="s">
        <v>5</v>
      </c>
      <c r="G14" s="98"/>
      <c r="H14" s="7" t="s">
        <v>6</v>
      </c>
    </row>
    <row r="15" spans="1:8" ht="15" thickBot="1">
      <c r="A15" s="99"/>
      <c r="B15" s="100"/>
      <c r="C15" s="100"/>
      <c r="D15" s="8"/>
      <c r="E15" s="8"/>
      <c r="F15" s="3"/>
      <c r="G15" s="3"/>
      <c r="H15" s="4"/>
    </row>
    <row r="16" spans="1:8" ht="14.25">
      <c r="A16" s="9" t="s">
        <v>7</v>
      </c>
      <c r="B16" s="90" t="s">
        <v>8</v>
      </c>
      <c r="C16" s="91"/>
      <c r="D16" s="10"/>
      <c r="E16" s="11"/>
      <c r="F16" s="101"/>
      <c r="G16" s="102"/>
      <c r="H16" s="12"/>
    </row>
    <row r="17" spans="1:8">
      <c r="A17" s="13" t="s">
        <v>9</v>
      </c>
      <c r="B17" s="14" t="s">
        <v>10</v>
      </c>
      <c r="C17" s="52">
        <v>3.0000000000000001E-3</v>
      </c>
      <c r="D17" s="15"/>
      <c r="E17" s="16">
        <v>3.0000000000000001E-3</v>
      </c>
      <c r="F17" s="84">
        <v>4.7999999999999996E-3</v>
      </c>
      <c r="G17" s="85"/>
      <c r="H17" s="17">
        <v>8.2000000000000007E-3</v>
      </c>
    </row>
    <row r="18" spans="1:8">
      <c r="A18" s="13" t="s">
        <v>11</v>
      </c>
      <c r="B18" s="14" t="s">
        <v>12</v>
      </c>
      <c r="C18" s="52">
        <v>5.5999999999999999E-3</v>
      </c>
      <c r="D18" s="15"/>
      <c r="E18" s="16">
        <v>5.5999999999999999E-3</v>
      </c>
      <c r="F18" s="84">
        <v>8.5000000000000006E-3</v>
      </c>
      <c r="G18" s="85"/>
      <c r="H18" s="17">
        <v>8.8999999999999999E-3</v>
      </c>
    </row>
    <row r="19" spans="1:8">
      <c r="A19" s="13" t="s">
        <v>13</v>
      </c>
      <c r="B19" s="14" t="s">
        <v>14</v>
      </c>
      <c r="C19" s="52">
        <v>8.5000000000000006E-3</v>
      </c>
      <c r="D19" s="15"/>
      <c r="E19" s="16">
        <v>8.5000000000000006E-3</v>
      </c>
      <c r="F19" s="84">
        <v>8.5000000000000006E-3</v>
      </c>
      <c r="G19" s="85"/>
      <c r="H19" s="17">
        <v>1.11E-2</v>
      </c>
    </row>
    <row r="20" spans="1:8">
      <c r="A20" s="13" t="s">
        <v>15</v>
      </c>
      <c r="B20" s="14" t="s">
        <v>16</v>
      </c>
      <c r="C20" s="52">
        <v>1.4999999999999999E-2</v>
      </c>
      <c r="D20" s="15"/>
      <c r="E20" s="16">
        <v>1.4999999999999999E-2</v>
      </c>
      <c r="F20" s="84">
        <v>3.4500000000000003E-2</v>
      </c>
      <c r="G20" s="85"/>
      <c r="H20" s="17">
        <v>4.4900000000000002E-2</v>
      </c>
    </row>
    <row r="21" spans="1:8" ht="13.5" thickBot="1">
      <c r="A21" s="54" t="s">
        <v>17</v>
      </c>
      <c r="B21" s="55"/>
      <c r="C21" s="18">
        <f>SUM(C17:C20)</f>
        <v>3.2100000000000004E-2</v>
      </c>
      <c r="D21" s="19"/>
      <c r="E21" s="20"/>
      <c r="F21" s="86"/>
      <c r="G21" s="87"/>
      <c r="H21" s="21"/>
    </row>
    <row r="22" spans="1:8" ht="13.5" thickBot="1">
      <c r="A22" s="88"/>
      <c r="B22" s="89"/>
      <c r="C22" s="89"/>
      <c r="D22" s="22"/>
      <c r="E22" s="15"/>
      <c r="F22" s="15"/>
      <c r="G22" s="15"/>
      <c r="H22" s="23"/>
    </row>
    <row r="23" spans="1:8">
      <c r="A23" s="9" t="s">
        <v>18</v>
      </c>
      <c r="B23" s="90" t="s">
        <v>19</v>
      </c>
      <c r="C23" s="91"/>
      <c r="D23" s="10"/>
      <c r="E23" s="24"/>
      <c r="F23" s="95"/>
      <c r="G23" s="96"/>
      <c r="H23" s="25"/>
    </row>
    <row r="24" spans="1:8">
      <c r="A24" s="13" t="s">
        <v>20</v>
      </c>
      <c r="B24" s="14" t="s">
        <v>21</v>
      </c>
      <c r="C24" s="52">
        <v>3.5099999999999999E-2</v>
      </c>
      <c r="D24" s="15"/>
      <c r="E24" s="16">
        <v>3.5000000000000003E-2</v>
      </c>
      <c r="F24" s="84">
        <v>5.11E-2</v>
      </c>
      <c r="G24" s="85"/>
      <c r="H24" s="17">
        <v>6.2199999999999998E-2</v>
      </c>
    </row>
    <row r="25" spans="1:8" ht="13.5" thickBot="1">
      <c r="A25" s="54" t="s">
        <v>22</v>
      </c>
      <c r="B25" s="55"/>
      <c r="C25" s="18">
        <f>SUM(C24)</f>
        <v>3.5099999999999999E-2</v>
      </c>
      <c r="D25" s="19"/>
      <c r="E25" s="20"/>
      <c r="F25" s="86"/>
      <c r="G25" s="87"/>
      <c r="H25" s="21"/>
    </row>
    <row r="26" spans="1:8" ht="13.5" thickBot="1">
      <c r="A26" s="88"/>
      <c r="B26" s="89"/>
      <c r="C26" s="89"/>
      <c r="D26" s="22"/>
      <c r="E26" s="15"/>
      <c r="F26" s="15"/>
      <c r="G26" s="15"/>
      <c r="H26" s="23"/>
    </row>
    <row r="27" spans="1:8">
      <c r="A27" s="9" t="s">
        <v>23</v>
      </c>
      <c r="B27" s="90" t="s">
        <v>24</v>
      </c>
      <c r="C27" s="91"/>
      <c r="D27" s="10"/>
      <c r="E27" s="92" t="s">
        <v>25</v>
      </c>
      <c r="F27" s="93"/>
      <c r="G27" s="93"/>
      <c r="H27" s="94"/>
    </row>
    <row r="28" spans="1:8">
      <c r="A28" s="13" t="s">
        <v>26</v>
      </c>
      <c r="B28" s="14" t="s">
        <v>27</v>
      </c>
      <c r="C28" s="52">
        <v>6.4999999999999997E-3</v>
      </c>
      <c r="D28" s="15"/>
      <c r="E28" s="70" t="s">
        <v>28</v>
      </c>
      <c r="F28" s="72" t="s">
        <v>29</v>
      </c>
      <c r="G28" s="72"/>
      <c r="H28" s="74" t="s">
        <v>30</v>
      </c>
    </row>
    <row r="29" spans="1:8" ht="24.75" customHeight="1" thickBot="1">
      <c r="A29" s="13" t="s">
        <v>31</v>
      </c>
      <c r="B29" s="14" t="s">
        <v>32</v>
      </c>
      <c r="C29" s="52">
        <v>0.03</v>
      </c>
      <c r="D29" s="15"/>
      <c r="E29" s="71"/>
      <c r="F29" s="73"/>
      <c r="G29" s="73"/>
      <c r="H29" s="75"/>
    </row>
    <row r="30" spans="1:8" ht="13.5" thickBot="1">
      <c r="A30" s="76" t="s">
        <v>33</v>
      </c>
      <c r="B30" s="78" t="s">
        <v>34</v>
      </c>
      <c r="C30" s="80">
        <v>0.05</v>
      </c>
      <c r="D30" s="15"/>
      <c r="E30" s="26"/>
      <c r="F30" s="15"/>
      <c r="G30" s="15"/>
      <c r="H30" s="23"/>
    </row>
    <row r="31" spans="1:8" ht="13.5" thickBot="1">
      <c r="A31" s="77"/>
      <c r="B31" s="79"/>
      <c r="C31" s="81"/>
      <c r="D31" s="15"/>
      <c r="E31" s="27">
        <v>0.05</v>
      </c>
      <c r="F31" s="82">
        <v>0.7</v>
      </c>
      <c r="G31" s="83"/>
      <c r="H31" s="28">
        <f>E31*F31</f>
        <v>3.4999999999999996E-2</v>
      </c>
    </row>
    <row r="32" spans="1:8">
      <c r="A32" s="29" t="s">
        <v>35</v>
      </c>
      <c r="B32" s="30" t="s">
        <v>36</v>
      </c>
      <c r="C32" s="53"/>
      <c r="D32" s="15"/>
      <c r="E32" s="31"/>
      <c r="F32" s="31"/>
      <c r="G32" s="31"/>
      <c r="H32" s="32"/>
    </row>
    <row r="33" spans="1:11" ht="13.5" thickBot="1">
      <c r="A33" s="54" t="s">
        <v>37</v>
      </c>
      <c r="B33" s="55"/>
      <c r="C33" s="18">
        <f>SUM(C28:C32)</f>
        <v>8.6499999999999994E-2</v>
      </c>
      <c r="D33" s="19"/>
      <c r="E33" s="33"/>
      <c r="F33" s="33"/>
      <c r="G33" s="33"/>
      <c r="H33" s="34"/>
    </row>
    <row r="34" spans="1:11">
      <c r="A34" s="56"/>
      <c r="B34" s="57"/>
      <c r="C34" s="57"/>
      <c r="D34" s="35"/>
      <c r="E34" s="33"/>
      <c r="F34" s="33"/>
      <c r="G34" s="33"/>
      <c r="H34" s="34"/>
    </row>
    <row r="35" spans="1:11">
      <c r="A35" s="36"/>
      <c r="B35" s="10" t="s">
        <v>38</v>
      </c>
      <c r="C35" s="37"/>
      <c r="D35" s="37"/>
      <c r="E35" s="33"/>
      <c r="F35" s="33"/>
      <c r="G35" s="33"/>
      <c r="H35" s="34"/>
    </row>
    <row r="36" spans="1:11" ht="13.5" thickBot="1">
      <c r="A36" s="38"/>
      <c r="B36" s="35"/>
      <c r="C36" s="35"/>
      <c r="D36" s="35"/>
      <c r="E36" s="33"/>
      <c r="F36" s="33"/>
      <c r="G36" s="33"/>
      <c r="H36" s="34"/>
    </row>
    <row r="37" spans="1:11">
      <c r="A37" s="58" t="s">
        <v>39</v>
      </c>
      <c r="B37" s="59"/>
      <c r="C37" s="60"/>
      <c r="D37" s="39"/>
      <c r="E37" s="33"/>
      <c r="F37" s="33"/>
      <c r="G37" s="33"/>
      <c r="H37" s="34"/>
      <c r="K37" s="51"/>
    </row>
    <row r="38" spans="1:11" ht="13.5" thickBot="1">
      <c r="A38" s="61"/>
      <c r="B38" s="62"/>
      <c r="C38" s="63"/>
      <c r="D38" s="39"/>
      <c r="E38" s="33"/>
      <c r="F38" s="33"/>
      <c r="G38" s="33"/>
      <c r="H38" s="34"/>
    </row>
    <row r="39" spans="1:11" ht="13.5" thickBot="1">
      <c r="A39" s="40"/>
      <c r="B39" s="41"/>
      <c r="C39" s="42"/>
      <c r="D39" s="42"/>
      <c r="E39" s="33"/>
      <c r="F39" s="33"/>
      <c r="G39" s="33"/>
      <c r="H39" s="34"/>
    </row>
    <row r="40" spans="1:11" ht="15.75">
      <c r="A40" s="64" t="s">
        <v>40</v>
      </c>
      <c r="B40" s="65"/>
      <c r="C40" s="68">
        <f>(((1+C20+C17+C18)*(1+C19)*(1+C25))/(1-C33))-1</f>
        <v>0.16971467001642027</v>
      </c>
      <c r="D40" s="43"/>
      <c r="E40" s="33"/>
      <c r="F40" s="33"/>
      <c r="G40" s="33"/>
      <c r="H40" s="34"/>
    </row>
    <row r="41" spans="1:11" ht="16.5" thickBot="1">
      <c r="A41" s="66"/>
      <c r="B41" s="67"/>
      <c r="C41" s="69"/>
      <c r="D41" s="44"/>
      <c r="E41" s="45"/>
      <c r="F41" s="45"/>
      <c r="G41" s="45"/>
      <c r="H41" s="46"/>
    </row>
  </sheetData>
  <mergeCells count="45">
    <mergeCell ref="A1:H1"/>
    <mergeCell ref="A2:H2"/>
    <mergeCell ref="A3:H3"/>
    <mergeCell ref="A4:H4"/>
    <mergeCell ref="A12:C12"/>
    <mergeCell ref="E12:H13"/>
    <mergeCell ref="A13:A14"/>
    <mergeCell ref="B13:B14"/>
    <mergeCell ref="C13:C14"/>
    <mergeCell ref="A6:H6"/>
    <mergeCell ref="A7:H7"/>
    <mergeCell ref="A10:H10"/>
    <mergeCell ref="A8:H8"/>
    <mergeCell ref="A9:H9"/>
    <mergeCell ref="B23:C23"/>
    <mergeCell ref="F23:G23"/>
    <mergeCell ref="F14:G14"/>
    <mergeCell ref="A15:C15"/>
    <mergeCell ref="B16:C16"/>
    <mergeCell ref="F16:G16"/>
    <mergeCell ref="F17:G17"/>
    <mergeCell ref="F18:G18"/>
    <mergeCell ref="F19:G19"/>
    <mergeCell ref="F20:G20"/>
    <mergeCell ref="A21:B21"/>
    <mergeCell ref="F21:G21"/>
    <mergeCell ref="A22:C22"/>
    <mergeCell ref="F24:G24"/>
    <mergeCell ref="A25:B25"/>
    <mergeCell ref="F25:G25"/>
    <mergeCell ref="A26:C26"/>
    <mergeCell ref="B27:C27"/>
    <mergeCell ref="E27:H27"/>
    <mergeCell ref="E28:E29"/>
    <mergeCell ref="F28:G29"/>
    <mergeCell ref="H28:H29"/>
    <mergeCell ref="A30:A31"/>
    <mergeCell ref="B30:B31"/>
    <mergeCell ref="C30:C31"/>
    <mergeCell ref="F31:G31"/>
    <mergeCell ref="A33:B33"/>
    <mergeCell ref="A34:C34"/>
    <mergeCell ref="A37:C38"/>
    <mergeCell ref="A40:B41"/>
    <mergeCell ref="C40:C4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2019-11-15T14:55:32Z</cp:lastPrinted>
  <dcterms:created xsi:type="dcterms:W3CDTF">1998-01-22T12:19:54Z</dcterms:created>
  <dcterms:modified xsi:type="dcterms:W3CDTF">2019-11-15T14:55:35Z</dcterms:modified>
</cp:coreProperties>
</file>