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BDI!$B$2:$I$42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D26" i="70"/>
  <c r="D22" l="1"/>
  <c r="D34"/>
  <c r="D41"/>
  <c r="I32" l="1"/>
</calcChain>
</file>

<file path=xl/sharedStrings.xml><?xml version="1.0" encoding="utf-8"?>
<sst xmlns="http://schemas.openxmlformats.org/spreadsheetml/2006/main" count="50" uniqueCount="50">
  <si>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</si>
  <si>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</si>
  <si>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</si>
  <si>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</si>
  <si>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</si>
  <si>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</si>
  <si>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</si>
  <si>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</si>
  <si>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</si>
  <si>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</si>
  <si>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</si>
  <si>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</si>
  <si>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</si>
  <si>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</si>
  <si>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</si>
  <si>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</si>
  <si>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</si>
  <si>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</si>
  <si>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</si>
  <si>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</si>
  <si>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</si>
  <si>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</si>
  <si>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</si>
  <si>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</si>
  <si>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</si>
  <si>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</si>
  <si>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</si>
  <si>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</si>
  <si>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</si>
  <si>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</si>
  <si>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</si>
  <si>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</si>
  <si>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</si>
  <si>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</si>
  <si>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</si>
  <si>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</si>
  <si>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</si>
  <si>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</si>
  <si>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</si>
  <si>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</si>
  <si>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</si>
  <si>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</si>
  <si>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PLANILHA DE DETALHAMENTO DO BDI - SEM DESONERAÇÃO</t>
  </si>
  <si>
    <t>MEMÓRIA DE CALCULO DO BDI  APLICADO</t>
  </si>
  <si>
    <t xml:space="preserve">                                                 MINISTÉRIO DO DESENVOLVIMENTO REGIONAL - MDR</t>
  </si>
  <si>
    <t xml:space="preserve">                                                     COMPANHIA DE DESENVOLVIMENTO DOS VALES DO SÃO FRANCISCO E DO PARNAÍBA</t>
  </si>
  <si>
    <t xml:space="preserve">                                                                   2ª SUPERINTENDÊNCIA REGIONAL - Bom Jesus da Lapa/BA.</t>
  </si>
  <si>
    <t xml:space="preserve">                                                                    GERÊNCIA REGIONAL DE INFRA-ESTRUTURA - 2ª GRD</t>
  </si>
  <si>
    <t>ANEXO III</t>
  </si>
  <si>
    <t>OBJETO: EXECUÇÃO DE OBRAS E SERVIÇOS DE ENGENHARIA RELATIVOS À CONSTRUÇÃO DE UMA PRAÇA NO MUNICÍPIO DE CORRENTINA/BA, ÁREA DE ATUAÇÃO DA 2ª SUPERINTENDÊNCIA REGIONAL DA CODEVASF, NO ESTADO DA BAHIA.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</si>
</sst>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0" fillId="0" borderId="0" xfId="0" applyAlignment="1">
      <alignment vertical="center"/>
    </xf>
    <xf numFmtId="49" fontId="15" fillId="0" borderId="9" xfId="0" applyNumberFormat="1" applyFont="1" applyBorder="1" applyAlignment="1">
      <alignment vertical="top" wrapText="1"/>
    </xf>
    <xf numFmtId="0" fontId="4" fillId="0" borderId="9" xfId="0" applyFont="1" applyBorder="1" applyAlignment="1">
      <alignment horizontal="left" vertical="top"/>
    </xf>
    <xf numFmtId="0" fontId="3" fillId="0" borderId="0" xfId="1"/>
    <xf numFmtId="0" fontId="4" fillId="0" borderId="0" xfId="0" applyFont="1" applyBorder="1" applyAlignment="1">
      <alignment horizontal="left" vertical="top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5" fillId="3" borderId="14" xfId="6" applyNumberFormat="1" applyFont="1" applyFill="1" applyBorder="1" applyAlignment="1">
      <alignment horizontal="center" vertical="center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49" fontId="16" fillId="0" borderId="6" xfId="0" applyNumberFormat="1" applyFont="1" applyBorder="1" applyAlignment="1">
      <alignment horizontal="center" vertical="top" wrapText="1"/>
    </xf>
    <xf numFmtId="49" fontId="16" fillId="0" borderId="7" xfId="0" applyNumberFormat="1" applyFont="1" applyBorder="1" applyAlignment="1">
      <alignment horizontal="center" vertical="top" wrapText="1"/>
    </xf>
    <xf numFmtId="49" fontId="16" fillId="0" borderId="8" xfId="0" applyNumberFormat="1" applyFont="1" applyBorder="1" applyAlignment="1">
      <alignment horizontal="center" vertical="top" wrapText="1"/>
    </xf>
    <xf numFmtId="49" fontId="16" fillId="0" borderId="9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top" wrapText="1"/>
    </xf>
    <xf numFmtId="49" fontId="16" fillId="0" borderId="1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43962</xdr:colOff>
      <xdr:row>1</xdr:row>
      <xdr:rowOff>75468</xdr:rowOff>
    </xdr:from>
    <xdr:to>
      <xdr:col>2</xdr:col>
      <xdr:colOff>1194290</xdr:colOff>
      <xdr:row>4</xdr:row>
      <xdr:rowOff>34437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1789" y="243987"/>
          <a:ext cx="1758463" cy="5817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zoomScaleNormal="100" zoomScaleSheetLayoutView="130" workbookViewId="0">
      <selection activeCell="M12" sqref="M12"/>
    </sheetView>
  </sheetViews>
  <sheetFormatPr defaultRowHeight="12.75"/>
  <cols>
    <col min="1" max="1" width="3" customWidth="1"/>
    <col min="3" max="3" width="47.42578125" customWidth="1"/>
    <col min="4" max="4" width="10.140625" customWidth="1"/>
    <col min="5" max="5" width="3" customWidth="1"/>
    <col min="6" max="6" width="10.42578125" customWidth="1"/>
  </cols>
  <sheetData>
    <row r="1" spans="1:9" ht="13.5" thickBot="1">
      <c r="A1" s="41"/>
    </row>
    <row r="2" spans="1:9" s="40" customFormat="1" ht="15.75" customHeight="1">
      <c r="A2" s="41"/>
      <c r="B2" s="104" t="s">
        <v>44</v>
      </c>
      <c r="C2" s="105"/>
      <c r="D2" s="105"/>
      <c r="E2" s="105"/>
      <c r="F2" s="105"/>
      <c r="G2" s="105"/>
      <c r="H2" s="105"/>
      <c r="I2" s="106"/>
    </row>
    <row r="3" spans="1:9" s="40" customFormat="1" ht="16.5" customHeight="1">
      <c r="A3" s="41"/>
      <c r="B3" s="107" t="s">
        <v>45</v>
      </c>
      <c r="C3" s="108"/>
      <c r="D3" s="108"/>
      <c r="E3" s="108"/>
      <c r="F3" s="108"/>
      <c r="G3" s="108"/>
      <c r="H3" s="108"/>
      <c r="I3" s="109"/>
    </row>
    <row r="4" spans="1:9" s="40" customFormat="1" ht="16.5" customHeight="1">
      <c r="A4" s="41"/>
      <c r="B4" s="107" t="s">
        <v>46</v>
      </c>
      <c r="C4" s="108"/>
      <c r="D4" s="108"/>
      <c r="E4" s="108"/>
      <c r="F4" s="108"/>
      <c r="G4" s="108"/>
      <c r="H4" s="108"/>
      <c r="I4" s="109"/>
    </row>
    <row r="5" spans="1:9" s="43" customFormat="1" ht="15" customHeight="1">
      <c r="A5" s="42"/>
      <c r="B5" s="107" t="s">
        <v>47</v>
      </c>
      <c r="C5" s="108"/>
      <c r="D5" s="108"/>
      <c r="E5" s="108"/>
      <c r="F5" s="108"/>
      <c r="G5" s="108"/>
      <c r="H5" s="108"/>
      <c r="I5" s="109"/>
    </row>
    <row r="6" spans="1:9" s="43" customFormat="1" ht="15" customHeight="1" thickBot="1">
      <c r="A6" s="44"/>
      <c r="B6" s="139"/>
      <c r="C6" s="140"/>
      <c r="D6" s="140"/>
      <c r="E6" s="140"/>
      <c r="F6" s="140"/>
      <c r="G6" s="140"/>
      <c r="H6" s="140"/>
      <c r="I6" s="141"/>
    </row>
    <row r="7" spans="1:9" ht="18">
      <c r="B7" s="127" t="s">
        <v>42</v>
      </c>
      <c r="C7" s="128"/>
      <c r="D7" s="128"/>
      <c r="E7" s="128"/>
      <c r="F7" s="128"/>
      <c r="G7" s="128"/>
      <c r="H7" s="128"/>
      <c r="I7" s="129"/>
    </row>
    <row r="8" spans="1:9" ht="18">
      <c r="B8" s="130" t="s">
        <v>48</v>
      </c>
      <c r="C8" s="131"/>
      <c r="D8" s="131"/>
      <c r="E8" s="131"/>
      <c r="F8" s="131"/>
      <c r="G8" s="131"/>
      <c r="H8" s="131"/>
      <c r="I8" s="132"/>
    </row>
    <row r="9" spans="1:9" ht="51.75" customHeight="1">
      <c r="B9" s="133" t="s">
        <v>49</v>
      </c>
      <c r="C9" s="134"/>
      <c r="D9" s="134"/>
      <c r="E9" s="134"/>
      <c r="F9" s="134"/>
      <c r="G9" s="134"/>
      <c r="H9" s="134"/>
      <c r="I9" s="135"/>
    </row>
    <row r="10" spans="1:9" ht="15.75" thickBot="1">
      <c r="B10" s="136"/>
      <c r="C10" s="137"/>
      <c r="D10" s="137"/>
      <c r="E10" s="137"/>
      <c r="F10" s="137"/>
      <c r="G10" s="137"/>
      <c r="H10" s="137"/>
      <c r="I10" s="138"/>
    </row>
    <row r="11" spans="1:9" ht="15.75" thickBot="1">
      <c r="B11" s="110" t="s">
        <v>43</v>
      </c>
      <c r="C11" s="111"/>
      <c r="D11" s="111"/>
      <c r="E11" s="111"/>
      <c r="F11" s="111"/>
      <c r="G11" s="111"/>
      <c r="H11" s="111"/>
      <c r="I11" s="112"/>
    </row>
    <row r="12" spans="1:9" ht="15.75" thickBot="1">
      <c r="B12" s="1"/>
      <c r="C12" s="2"/>
      <c r="D12" s="2"/>
      <c r="E12" s="2"/>
      <c r="F12" s="2"/>
      <c r="G12" s="3"/>
      <c r="H12" s="3"/>
      <c r="I12" s="4"/>
    </row>
    <row r="13" spans="1:9" ht="15.75" thickBot="1">
      <c r="B13" s="110" t="s">
        <v>1</v>
      </c>
      <c r="C13" s="111"/>
      <c r="D13" s="112"/>
      <c r="E13" s="2"/>
      <c r="F13" s="113" t="s">
        <v>2</v>
      </c>
      <c r="G13" s="114"/>
      <c r="H13" s="115"/>
      <c r="I13" s="116"/>
    </row>
    <row r="14" spans="1:9">
      <c r="B14" s="121" t="s">
        <v>0</v>
      </c>
      <c r="C14" s="123" t="s">
        <v>3</v>
      </c>
      <c r="D14" s="125" t="s">
        <v>4</v>
      </c>
      <c r="E14" s="5"/>
      <c r="F14" s="117"/>
      <c r="G14" s="118"/>
      <c r="H14" s="119"/>
      <c r="I14" s="120"/>
    </row>
    <row r="15" spans="1:9" ht="13.5" thickBot="1">
      <c r="B15" s="122"/>
      <c r="C15" s="124"/>
      <c r="D15" s="126"/>
      <c r="E15" s="5"/>
      <c r="F15" s="47" t="s">
        <v>5</v>
      </c>
      <c r="G15" s="98" t="s">
        <v>6</v>
      </c>
      <c r="H15" s="99"/>
      <c r="I15" s="48" t="s">
        <v>7</v>
      </c>
    </row>
    <row r="16" spans="1:9" ht="15" thickBot="1">
      <c r="B16" s="100"/>
      <c r="C16" s="101"/>
      <c r="D16" s="101"/>
      <c r="E16" s="49"/>
      <c r="F16" s="49"/>
      <c r="G16" s="3"/>
      <c r="H16" s="3"/>
      <c r="I16" s="4"/>
    </row>
    <row r="17" spans="2:9" ht="14.25">
      <c r="B17" s="6" t="s">
        <v>8</v>
      </c>
      <c r="C17" s="91" t="s">
        <v>9</v>
      </c>
      <c r="D17" s="92"/>
      <c r="E17" s="7"/>
      <c r="F17" s="8"/>
      <c r="G17" s="102"/>
      <c r="H17" s="103"/>
      <c r="I17" s="9"/>
    </row>
    <row r="18" spans="2:9">
      <c r="B18" s="10" t="s">
        <v>10</v>
      </c>
      <c r="C18" s="11" t="s">
        <v>11</v>
      </c>
      <c r="D18" s="46">
        <v>8.0000000000000002E-3</v>
      </c>
      <c r="E18" s="12"/>
      <c r="F18" s="13">
        <v>8.0000000000000002E-3</v>
      </c>
      <c r="G18" s="85">
        <v>8.0000000000000002E-3</v>
      </c>
      <c r="H18" s="86"/>
      <c r="I18" s="14">
        <v>0.01</v>
      </c>
    </row>
    <row r="19" spans="2:9">
      <c r="B19" s="10" t="s">
        <v>12</v>
      </c>
      <c r="C19" s="11" t="s">
        <v>13</v>
      </c>
      <c r="D19" s="46">
        <v>8.9999999999999993E-3</v>
      </c>
      <c r="E19" s="12"/>
      <c r="F19" s="13">
        <v>9.7000000000000003E-3</v>
      </c>
      <c r="G19" s="85">
        <v>1.2699999999999999E-2</v>
      </c>
      <c r="H19" s="86"/>
      <c r="I19" s="14">
        <v>1.2699999999999999E-2</v>
      </c>
    </row>
    <row r="20" spans="2:9">
      <c r="B20" s="10" t="s">
        <v>14</v>
      </c>
      <c r="C20" s="11" t="s">
        <v>15</v>
      </c>
      <c r="D20" s="46">
        <v>8.9999999999999993E-3</v>
      </c>
      <c r="E20" s="12"/>
      <c r="F20" s="13">
        <v>5.8999999999999999E-3</v>
      </c>
      <c r="G20" s="85">
        <v>1.23E-2</v>
      </c>
      <c r="H20" s="86"/>
      <c r="I20" s="14">
        <v>1.3899999999999999E-2</v>
      </c>
    </row>
    <row r="21" spans="2:9">
      <c r="B21" s="10" t="s">
        <v>16</v>
      </c>
      <c r="C21" s="11" t="s">
        <v>17</v>
      </c>
      <c r="D21" s="46">
        <v>3.7999999999999999E-2</v>
      </c>
      <c r="E21" s="12"/>
      <c r="F21" s="13">
        <v>0.03</v>
      </c>
      <c r="G21" s="85">
        <v>0.04</v>
      </c>
      <c r="H21" s="86"/>
      <c r="I21" s="14">
        <v>5.5E-2</v>
      </c>
    </row>
    <row r="22" spans="2:9" ht="13.5" thickBot="1">
      <c r="B22" s="55" t="s">
        <v>18</v>
      </c>
      <c r="C22" s="56"/>
      <c r="D22" s="15">
        <f>SUM(D18:D21)</f>
        <v>6.4000000000000001E-2</v>
      </c>
      <c r="E22" s="16"/>
      <c r="F22" s="17"/>
      <c r="G22" s="87"/>
      <c r="H22" s="88"/>
      <c r="I22" s="18"/>
    </row>
    <row r="23" spans="2:9" ht="13.5" thickBot="1">
      <c r="B23" s="89"/>
      <c r="C23" s="90"/>
      <c r="D23" s="90"/>
      <c r="E23" s="50"/>
      <c r="F23" s="12"/>
      <c r="G23" s="12"/>
      <c r="H23" s="12"/>
      <c r="I23" s="19"/>
    </row>
    <row r="24" spans="2:9">
      <c r="B24" s="6" t="s">
        <v>19</v>
      </c>
      <c r="C24" s="91" t="s">
        <v>20</v>
      </c>
      <c r="D24" s="92"/>
      <c r="E24" s="7"/>
      <c r="F24" s="20"/>
      <c r="G24" s="96"/>
      <c r="H24" s="97"/>
      <c r="I24" s="21"/>
    </row>
    <row r="25" spans="2:9">
      <c r="B25" s="10" t="s">
        <v>21</v>
      </c>
      <c r="C25" s="11" t="s">
        <v>22</v>
      </c>
      <c r="D25" s="46">
        <v>7.0000000000000007E-2</v>
      </c>
      <c r="E25" s="12"/>
      <c r="F25" s="13">
        <v>6.1600000000000002E-2</v>
      </c>
      <c r="G25" s="85">
        <v>7.3999999999999996E-2</v>
      </c>
      <c r="H25" s="86"/>
      <c r="I25" s="14">
        <v>8.9599999999999999E-2</v>
      </c>
    </row>
    <row r="26" spans="2:9" ht="13.5" thickBot="1">
      <c r="B26" s="55" t="s">
        <v>23</v>
      </c>
      <c r="C26" s="56"/>
      <c r="D26" s="15">
        <f>SUM(D25)</f>
        <v>7.0000000000000007E-2</v>
      </c>
      <c r="E26" s="16"/>
      <c r="F26" s="17"/>
      <c r="G26" s="87"/>
      <c r="H26" s="88"/>
      <c r="I26" s="18"/>
    </row>
    <row r="27" spans="2:9" ht="13.5" thickBot="1">
      <c r="B27" s="89"/>
      <c r="C27" s="90"/>
      <c r="D27" s="90"/>
      <c r="E27" s="50"/>
      <c r="F27" s="12"/>
      <c r="G27" s="12"/>
      <c r="H27" s="12"/>
      <c r="I27" s="19"/>
    </row>
    <row r="28" spans="2:9">
      <c r="B28" s="6" t="s">
        <v>24</v>
      </c>
      <c r="C28" s="91" t="s">
        <v>25</v>
      </c>
      <c r="D28" s="92"/>
      <c r="E28" s="7"/>
      <c r="F28" s="93" t="s">
        <v>26</v>
      </c>
      <c r="G28" s="94"/>
      <c r="H28" s="94"/>
      <c r="I28" s="95"/>
    </row>
    <row r="29" spans="2:9">
      <c r="B29" s="10" t="s">
        <v>27</v>
      </c>
      <c r="C29" s="11" t="s">
        <v>28</v>
      </c>
      <c r="D29" s="46">
        <v>6.4999999999999997E-3</v>
      </c>
      <c r="E29" s="12"/>
      <c r="F29" s="71" t="s">
        <v>29</v>
      </c>
      <c r="G29" s="73" t="s">
        <v>30</v>
      </c>
      <c r="H29" s="73"/>
      <c r="I29" s="75" t="s">
        <v>31</v>
      </c>
    </row>
    <row r="30" spans="2:9" ht="24.75" customHeight="1" thickBot="1">
      <c r="B30" s="10" t="s">
        <v>32</v>
      </c>
      <c r="C30" s="11" t="s">
        <v>33</v>
      </c>
      <c r="D30" s="46">
        <v>0.03</v>
      </c>
      <c r="E30" s="12"/>
      <c r="F30" s="72"/>
      <c r="G30" s="74"/>
      <c r="H30" s="74"/>
      <c r="I30" s="76"/>
    </row>
    <row r="31" spans="2:9" ht="13.5" thickBot="1">
      <c r="B31" s="77" t="s">
        <v>34</v>
      </c>
      <c r="C31" s="79" t="s">
        <v>35</v>
      </c>
      <c r="D31" s="81">
        <v>0.03</v>
      </c>
      <c r="E31" s="12"/>
      <c r="F31" s="22"/>
      <c r="G31" s="12"/>
      <c r="H31" s="12"/>
      <c r="I31" s="19"/>
    </row>
    <row r="32" spans="2:9" ht="13.5" thickBot="1">
      <c r="B32" s="78"/>
      <c r="C32" s="80"/>
      <c r="D32" s="82"/>
      <c r="E32" s="12"/>
      <c r="F32" s="23">
        <v>0.05</v>
      </c>
      <c r="G32" s="83">
        <v>0.7</v>
      </c>
      <c r="H32" s="84"/>
      <c r="I32" s="24">
        <f>F32*G32</f>
        <v>3.4999999999999996E-2</v>
      </c>
    </row>
    <row r="33" spans="2:12">
      <c r="B33" s="51" t="s">
        <v>36</v>
      </c>
      <c r="C33" s="25" t="s">
        <v>37</v>
      </c>
      <c r="D33" s="52"/>
      <c r="E33" s="12"/>
      <c r="F33" s="26"/>
      <c r="G33" s="26"/>
      <c r="H33" s="26"/>
      <c r="I33" s="27"/>
    </row>
    <row r="34" spans="2:12" ht="13.5" thickBot="1">
      <c r="B34" s="55" t="s">
        <v>38</v>
      </c>
      <c r="C34" s="56"/>
      <c r="D34" s="15">
        <f>SUM(D29:D33)</f>
        <v>6.6500000000000004E-2</v>
      </c>
      <c r="E34" s="16"/>
      <c r="F34" s="28"/>
      <c r="G34" s="28"/>
      <c r="H34" s="28"/>
      <c r="I34" s="29"/>
    </row>
    <row r="35" spans="2:12">
      <c r="B35" s="57"/>
      <c r="C35" s="58"/>
      <c r="D35" s="58"/>
      <c r="E35" s="54"/>
      <c r="F35" s="28"/>
      <c r="G35" s="28"/>
      <c r="H35" s="28"/>
      <c r="I35" s="29"/>
    </row>
    <row r="36" spans="2:12">
      <c r="B36" s="30"/>
      <c r="C36" s="7" t="s">
        <v>39</v>
      </c>
      <c r="D36" s="31"/>
      <c r="E36" s="31"/>
      <c r="F36" s="28"/>
      <c r="G36" s="28"/>
      <c r="H36" s="28"/>
      <c r="I36" s="29"/>
    </row>
    <row r="37" spans="2:12" ht="13.5" thickBot="1">
      <c r="B37" s="53"/>
      <c r="C37" s="54"/>
      <c r="D37" s="54"/>
      <c r="E37" s="54"/>
      <c r="F37" s="28"/>
      <c r="G37" s="28"/>
      <c r="H37" s="28"/>
      <c r="I37" s="29"/>
    </row>
    <row r="38" spans="2:12">
      <c r="B38" s="59" t="s">
        <v>40</v>
      </c>
      <c r="C38" s="60"/>
      <c r="D38" s="61"/>
      <c r="E38" s="32"/>
      <c r="F38" s="28"/>
      <c r="G38" s="28"/>
      <c r="H38" s="28"/>
      <c r="I38" s="29"/>
      <c r="L38" s="45"/>
    </row>
    <row r="39" spans="2:12" ht="13.5" thickBot="1">
      <c r="B39" s="62"/>
      <c r="C39" s="63"/>
      <c r="D39" s="64"/>
      <c r="E39" s="32"/>
      <c r="F39" s="28"/>
      <c r="G39" s="28"/>
      <c r="H39" s="28"/>
      <c r="I39" s="29"/>
    </row>
    <row r="40" spans="2:12" ht="13.5" thickBot="1">
      <c r="B40" s="33"/>
      <c r="C40" s="34"/>
      <c r="D40" s="35"/>
      <c r="E40" s="35"/>
      <c r="F40" s="28"/>
      <c r="G40" s="28"/>
      <c r="H40" s="28"/>
      <c r="I40" s="29"/>
    </row>
    <row r="41" spans="2:12" ht="15.75">
      <c r="B41" s="65" t="s">
        <v>41</v>
      </c>
      <c r="C41" s="66"/>
      <c r="D41" s="69">
        <f>(((1+D21+D18+D19)*(1+D20)*(1+D26))/(1-D34))-1</f>
        <v>0.22014959828602021</v>
      </c>
      <c r="E41" s="36"/>
      <c r="F41" s="28"/>
      <c r="G41" s="28"/>
      <c r="H41" s="28"/>
      <c r="I41" s="29"/>
    </row>
    <row r="42" spans="2:12" ht="16.5" thickBot="1">
      <c r="B42" s="67"/>
      <c r="C42" s="68"/>
      <c r="D42" s="70"/>
      <c r="E42" s="37"/>
      <c r="F42" s="38"/>
      <c r="G42" s="38"/>
      <c r="H42" s="38"/>
      <c r="I42" s="39"/>
    </row>
  </sheetData>
  <mergeCells count="46">
    <mergeCell ref="B2:I2"/>
    <mergeCell ref="B3:I3"/>
    <mergeCell ref="B4:I4"/>
    <mergeCell ref="B5:I5"/>
    <mergeCell ref="B13:D13"/>
    <mergeCell ref="F13:I14"/>
    <mergeCell ref="B14:B15"/>
    <mergeCell ref="C14:C15"/>
    <mergeCell ref="D14:D15"/>
    <mergeCell ref="B7:I7"/>
    <mergeCell ref="B8:I8"/>
    <mergeCell ref="B11:I11"/>
    <mergeCell ref="B9:I9"/>
    <mergeCell ref="B10:I10"/>
    <mergeCell ref="B6:I6"/>
    <mergeCell ref="C24:D24"/>
    <mergeCell ref="G24:H24"/>
    <mergeCell ref="G15:H15"/>
    <mergeCell ref="B16:D16"/>
    <mergeCell ref="C17:D17"/>
    <mergeCell ref="G17:H17"/>
    <mergeCell ref="G18:H18"/>
    <mergeCell ref="G19:H19"/>
    <mergeCell ref="G20:H20"/>
    <mergeCell ref="G21:H21"/>
    <mergeCell ref="B22:C22"/>
    <mergeCell ref="G22:H22"/>
    <mergeCell ref="B23:D23"/>
    <mergeCell ref="G25:H25"/>
    <mergeCell ref="B26:C26"/>
    <mergeCell ref="G26:H26"/>
    <mergeCell ref="B27:D27"/>
    <mergeCell ref="C28:D28"/>
    <mergeCell ref="F28:I28"/>
    <mergeCell ref="F29:F30"/>
    <mergeCell ref="G29:H30"/>
    <mergeCell ref="I29:I30"/>
    <mergeCell ref="B31:B32"/>
    <mergeCell ref="C31:C32"/>
    <mergeCell ref="D31:D32"/>
    <mergeCell ref="G32:H32"/>
    <mergeCell ref="B34:C34"/>
    <mergeCell ref="B35:D35"/>
    <mergeCell ref="B38:D39"/>
    <mergeCell ref="B41:C42"/>
    <mergeCell ref="D41:D42"/>
  </mergeCells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2019-10-11T14:06:59Z</cp:lastPrinted>
  <dcterms:created xsi:type="dcterms:W3CDTF">1998-01-22T12:19:54Z</dcterms:created>
  <dcterms:modified xsi:type="dcterms:W3CDTF">2019-10-16T13:07:18Z</dcterms:modified>
</cp:coreProperties>
</file>