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Sociais'!$B$2:$H$49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H47" i="71"/>
  <c r="H42"/>
  <c r="H49" s="1"/>
  <c r="H34"/>
  <c r="H21"/>
  <c r="G47" l="1"/>
  <c r="G42"/>
  <c r="G34"/>
  <c r="G21"/>
  <c r="G49" l="1"/>
</calcChain>
</file>

<file path=xl/sharedStrings.xml><?xml version="1.0" encoding="utf-8"?>
<sst xmlns="http://schemas.openxmlformats.org/spreadsheetml/2006/main" count="84" uniqueCount="74">
  <si>
    <t>DISCRIMINAÇÃO</t>
  </si>
  <si>
    <t>%</t>
  </si>
  <si>
    <t>A1</t>
  </si>
  <si>
    <t>A2</t>
  </si>
  <si>
    <t>A3</t>
  </si>
  <si>
    <t>A4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</si>
  <si>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</si>
  <si>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</si>
  <si>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</si>
  <si>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</si>
  <si>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</si>
  <si>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</si>
  <si>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</si>
  <si>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</si>
  <si>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</si>
  <si>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</si>
  <si>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</si>
  <si>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</si>
  <si>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</si>
  <si>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</si>
  <si>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</si>
  <si>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</si>
  <si>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</si>
  <si>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</si>
  <si>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</si>
  <si>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</si>
  <si>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</si>
  <si>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</si>
  <si>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</si>
  <si>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</si>
  <si>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</si>
  <si>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</si>
  <si>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</si>
  <si>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</si>
  <si>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</si>
  <si>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</si>
  <si>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</si>
  <si>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</si>
  <si>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</si>
  <si>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</si>
  <si>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</si>
  <si>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</si>
  <si>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</si>
  <si>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</si>
  <si>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</si>
  <si>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</si>
  <si>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</si>
  <si>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</si>
  <si>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</si>
  <si>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</si>
  <si>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</si>
  <si>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</si>
  <si>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</si>
  <si>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</si>
  <si>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</si>
  <si>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</si>
  <si>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</si>
  <si>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</si>
  <si>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</si>
  <si>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</si>
  <si>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</si>
  <si>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</si>
  <si>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</si>
  <si>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</si>
  <si>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</si>
  <si>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</si>
  <si>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</si>
  <si>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</si>
  <si>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</si>
  <si>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</si>
  <si>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</si>
  <si>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GERÊNCIA REGIONAL DE INFRA-ESTRUTURA - 2ª/SR - Bom Jesus da Lapa/Ba.</t>
  </si>
  <si>
    <t>OBJETO: EXECUÇÃO DE OBRAS E SERVIÇOS DE ENGENHARIA RELATIVOS À CONSTRUÇÃO DE UMA PRAÇA NO MUNICÍPIO DE CORRENTINA/BA, ÁREA DE ATUAÇÃO DA 2ª SUPERINTENDÊNCIA REGIONAL DA CODEVASF, NO ESTADO DA BAHIA.</t>
  </si>
  <si>
    <t>ANEXO III - DETALHAMENTO DOS ENCARGOS SOCIAIS - SEM DESONERAÇÃO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</si>
</sst>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/>
      <diagonal/>
    </border>
  </borders>
  <cellStyleXfs count="10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</cellStyleXfs>
  <cellXfs count="86">
    <xf numFmtId="0" fontId="0" fillId="0" borderId="0" xfId="0"/>
    <xf numFmtId="0" fontId="5" fillId="0" borderId="11" xfId="0" applyFont="1" applyBorder="1" applyAlignment="1">
      <alignment horizontal="center"/>
    </xf>
    <xf numFmtId="0" fontId="6" fillId="0" borderId="13" xfId="9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/>
    </xf>
    <xf numFmtId="0" fontId="5" fillId="0" borderId="13" xfId="9" applyFont="1" applyBorder="1" applyAlignment="1">
      <alignment horizontal="center" vertical="center"/>
    </xf>
    <xf numFmtId="10" fontId="5" fillId="2" borderId="11" xfId="2" applyNumberFormat="1" applyFont="1" applyFill="1" applyBorder="1" applyAlignment="1" applyProtection="1">
      <alignment horizontal="center"/>
    </xf>
    <xf numFmtId="10" fontId="5" fillId="2" borderId="17" xfId="0" applyNumberFormat="1" applyFont="1" applyFill="1" applyBorder="1" applyAlignment="1">
      <alignment horizontal="center"/>
    </xf>
    <xf numFmtId="10" fontId="6" fillId="0" borderId="19" xfId="0" applyNumberFormat="1" applyFont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0" borderId="9" xfId="9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16" xfId="9" applyFont="1" applyBorder="1" applyAlignment="1">
      <alignment horizontal="left" vertical="center"/>
    </xf>
    <xf numFmtId="0" fontId="5" fillId="0" borderId="25" xfId="9" applyFont="1" applyBorder="1" applyAlignment="1">
      <alignment horizontal="left" vertical="center"/>
    </xf>
    <xf numFmtId="10" fontId="5" fillId="2" borderId="17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5" xfId="9" applyFont="1" applyBorder="1" applyAlignment="1">
      <alignment horizontal="left" vertical="center"/>
    </xf>
    <xf numFmtId="0" fontId="5" fillId="0" borderId="26" xfId="0" applyFont="1" applyBorder="1" applyAlignment="1">
      <alignment vertical="center"/>
    </xf>
    <xf numFmtId="10" fontId="6" fillId="0" borderId="27" xfId="0" applyNumberFormat="1" applyFont="1" applyBorder="1" applyAlignment="1">
      <alignment horizontal="center"/>
    </xf>
    <xf numFmtId="0" fontId="6" fillId="4" borderId="21" xfId="9" applyFont="1" applyFill="1" applyBorder="1" applyAlignment="1">
      <alignment horizontal="right" vertical="center"/>
    </xf>
    <xf numFmtId="0" fontId="6" fillId="4" borderId="31" xfId="9" applyFont="1" applyFill="1" applyBorder="1" applyAlignment="1">
      <alignment horizontal="right" vertical="center"/>
    </xf>
    <xf numFmtId="10" fontId="6" fillId="4" borderId="31" xfId="0" applyNumberFormat="1" applyFont="1" applyFill="1" applyBorder="1" applyAlignment="1">
      <alignment horizontal="center"/>
    </xf>
    <xf numFmtId="4" fontId="6" fillId="4" borderId="23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8" fillId="0" borderId="0" xfId="0" applyNumberFormat="1" applyFont="1" applyBorder="1" applyAlignment="1">
      <alignment horizontal="center" vertical="top" wrapText="1"/>
    </xf>
    <xf numFmtId="10" fontId="6" fillId="0" borderId="36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2" xfId="2" applyNumberFormat="1" applyFont="1" applyFill="1" applyBorder="1" applyAlignment="1" applyProtection="1">
      <alignment horizontal="center"/>
    </xf>
    <xf numFmtId="10" fontId="5" fillId="2" borderId="6" xfId="0" applyNumberFormat="1" applyFont="1" applyFill="1" applyBorder="1" applyAlignment="1">
      <alignment horizontal="center"/>
    </xf>
    <xf numFmtId="10" fontId="6" fillId="0" borderId="20" xfId="0" applyNumberFormat="1" applyFont="1" applyBorder="1" applyAlignment="1">
      <alignment horizontal="center"/>
    </xf>
    <xf numFmtId="10" fontId="5" fillId="2" borderId="6" xfId="2" applyNumberFormat="1" applyFont="1" applyFill="1" applyBorder="1" applyAlignment="1" applyProtection="1">
      <alignment horizontal="center"/>
    </xf>
    <xf numFmtId="10" fontId="6" fillId="0" borderId="38" xfId="0" applyNumberFormat="1" applyFont="1" applyBorder="1" applyAlignment="1">
      <alignment horizontal="center"/>
    </xf>
    <xf numFmtId="10" fontId="6" fillId="0" borderId="37" xfId="2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49" fontId="8" fillId="0" borderId="42" xfId="0" applyNumberFormat="1" applyFont="1" applyBorder="1" applyAlignment="1">
      <alignment horizontal="center" vertical="top" wrapText="1"/>
    </xf>
    <xf numFmtId="49" fontId="8" fillId="0" borderId="43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9" fontId="9" fillId="0" borderId="39" xfId="0" applyNumberFormat="1" applyFont="1" applyBorder="1" applyAlignment="1">
      <alignment vertical="top" wrapText="1"/>
    </xf>
    <xf numFmtId="49" fontId="9" fillId="0" borderId="40" xfId="0" applyNumberFormat="1" applyFont="1" applyBorder="1" applyAlignment="1">
      <alignment vertical="top" wrapText="1"/>
    </xf>
    <xf numFmtId="49" fontId="9" fillId="0" borderId="41" xfId="0" applyNumberFormat="1" applyFont="1" applyBorder="1" applyAlignment="1">
      <alignment vertical="top" wrapText="1"/>
    </xf>
    <xf numFmtId="49" fontId="9" fillId="0" borderId="42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43" xfId="0" applyNumberFormat="1" applyFont="1" applyBorder="1" applyAlignment="1">
      <alignment horizontal="center" vertical="top" wrapText="1"/>
    </xf>
    <xf numFmtId="49" fontId="9" fillId="0" borderId="44" xfId="0" applyNumberFormat="1" applyFont="1" applyBorder="1" applyAlignment="1">
      <alignment vertical="top" wrapText="1"/>
    </xf>
    <xf numFmtId="49" fontId="9" fillId="0" borderId="45" xfId="0" applyNumberFormat="1" applyFont="1" applyBorder="1" applyAlignment="1">
      <alignment vertical="top" wrapText="1"/>
    </xf>
    <xf numFmtId="49" fontId="9" fillId="0" borderId="46" xfId="0" applyNumberFormat="1" applyFont="1" applyBorder="1" applyAlignment="1">
      <alignment vertical="top" wrapText="1"/>
    </xf>
    <xf numFmtId="0" fontId="7" fillId="3" borderId="39" xfId="9" applyFont="1" applyFill="1" applyBorder="1" applyAlignment="1">
      <alignment horizontal="center" vertical="center"/>
    </xf>
    <xf numFmtId="0" fontId="7" fillId="3" borderId="40" xfId="9" applyFont="1" applyFill="1" applyBorder="1" applyAlignment="1">
      <alignment horizontal="center" vertical="center"/>
    </xf>
    <xf numFmtId="0" fontId="7" fillId="3" borderId="41" xfId="9" applyFont="1" applyFill="1" applyBorder="1" applyAlignment="1">
      <alignment horizontal="center" vertical="center"/>
    </xf>
    <xf numFmtId="0" fontId="7" fillId="3" borderId="7" xfId="9" applyFont="1" applyFill="1" applyBorder="1" applyAlignment="1">
      <alignment horizontal="center" vertical="center"/>
    </xf>
    <xf numFmtId="0" fontId="7" fillId="3" borderId="8" xfId="9" applyFont="1" applyFill="1" applyBorder="1" applyAlignment="1">
      <alignment horizontal="center" vertical="center"/>
    </xf>
    <xf numFmtId="0" fontId="7" fillId="3" borderId="47" xfId="9" applyFont="1" applyFill="1" applyBorder="1" applyAlignment="1">
      <alignment horizontal="center" vertical="center"/>
    </xf>
    <xf numFmtId="0" fontId="10" fillId="0" borderId="32" xfId="9" applyFont="1" applyBorder="1" applyAlignment="1">
      <alignment horizontal="center" vertical="center" wrapText="1"/>
    </xf>
    <xf numFmtId="0" fontId="10" fillId="0" borderId="33" xfId="9" applyFont="1" applyBorder="1" applyAlignment="1">
      <alignment horizontal="center" vertical="center" wrapText="1"/>
    </xf>
    <xf numFmtId="0" fontId="10" fillId="0" borderId="48" xfId="9" applyFont="1" applyBorder="1" applyAlignment="1">
      <alignment horizontal="center" vertical="center" wrapText="1"/>
    </xf>
    <xf numFmtId="0" fontId="10" fillId="0" borderId="7" xfId="9" applyFont="1" applyBorder="1" applyAlignment="1">
      <alignment horizontal="center" vertical="center" wrapText="1"/>
    </xf>
    <xf numFmtId="0" fontId="10" fillId="0" borderId="8" xfId="9" applyFont="1" applyBorder="1" applyAlignment="1">
      <alignment horizontal="center" vertical="center" wrapText="1"/>
    </xf>
    <xf numFmtId="0" fontId="10" fillId="0" borderId="47" xfId="9" applyFont="1" applyBorder="1" applyAlignment="1">
      <alignment horizontal="center" vertical="center" wrapText="1"/>
    </xf>
    <xf numFmtId="0" fontId="6" fillId="0" borderId="9" xfId="9" applyFont="1" applyBorder="1" applyAlignment="1">
      <alignment horizontal="center" vertical="center"/>
    </xf>
    <xf numFmtId="0" fontId="6" fillId="0" borderId="10" xfId="9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6" fillId="0" borderId="11" xfId="9" applyFont="1" applyBorder="1" applyAlignment="1">
      <alignment horizontal="left" vertical="center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6" fillId="0" borderId="4" xfId="9" applyFont="1" applyBorder="1" applyAlignment="1">
      <alignment horizontal="right" vertical="center"/>
    </xf>
    <xf numFmtId="0" fontId="6" fillId="0" borderId="18" xfId="9" applyFont="1" applyBorder="1" applyAlignment="1">
      <alignment horizontal="right" vertical="center"/>
    </xf>
    <xf numFmtId="0" fontId="5" fillId="4" borderId="21" xfId="9" applyFont="1" applyFill="1" applyBorder="1" applyAlignment="1">
      <alignment horizontal="center" vertical="center"/>
    </xf>
    <xf numFmtId="0" fontId="5" fillId="4" borderId="22" xfId="9" applyFont="1" applyFill="1" applyBorder="1" applyAlignment="1">
      <alignment horizontal="center" vertical="center"/>
    </xf>
    <xf numFmtId="0" fontId="6" fillId="0" borderId="10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6" fillId="0" borderId="34" xfId="9" applyNumberFormat="1" applyFont="1" applyBorder="1" applyAlignment="1">
      <alignment horizontal="right" vertical="center"/>
    </xf>
    <xf numFmtId="0" fontId="6" fillId="0" borderId="35" xfId="9" applyNumberFormat="1" applyFont="1" applyBorder="1" applyAlignment="1">
      <alignment horizontal="right" vertical="center"/>
    </xf>
    <xf numFmtId="0" fontId="5" fillId="4" borderId="28" xfId="9" applyFont="1" applyFill="1" applyBorder="1" applyAlignment="1">
      <alignment horizontal="center" vertical="center"/>
    </xf>
    <xf numFmtId="0" fontId="5" fillId="4" borderId="29" xfId="9" applyFont="1" applyFill="1" applyBorder="1" applyAlignment="1">
      <alignment horizontal="center" vertical="center"/>
    </xf>
    <xf numFmtId="0" fontId="5" fillId="4" borderId="30" xfId="9" applyFont="1" applyFill="1" applyBorder="1" applyAlignment="1">
      <alignment horizontal="center" vertical="center"/>
    </xf>
    <xf numFmtId="0" fontId="5" fillId="0" borderId="11" xfId="9" applyFont="1" applyBorder="1" applyAlignment="1">
      <alignment horizontal="left" vertical="center"/>
    </xf>
    <xf numFmtId="0" fontId="5" fillId="0" borderId="15" xfId="9" applyFont="1" applyBorder="1" applyAlignment="1">
      <alignment horizontal="left" vertical="center" wrapText="1"/>
    </xf>
    <xf numFmtId="0" fontId="5" fillId="0" borderId="16" xfId="9" applyFont="1" applyBorder="1" applyAlignment="1">
      <alignment horizontal="left" vertical="center" wrapText="1"/>
    </xf>
    <xf numFmtId="0" fontId="5" fillId="0" borderId="25" xfId="9" applyFont="1" applyBorder="1" applyAlignment="1">
      <alignment horizontal="left" vertical="center" wrapText="1"/>
    </xf>
  </cellXfs>
  <cellStyles count="10">
    <cellStyle name="Moeda 2" xfId="4"/>
    <cellStyle name="Normal" xfId="0" builtinId="0"/>
    <cellStyle name="Normal 2" xfId="1"/>
    <cellStyle name="Normal 3" xfId="5"/>
    <cellStyle name="Normal 6" xfId="7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31448</xdr:colOff>
      <xdr:row>1</xdr:row>
      <xdr:rowOff>32658</xdr:rowOff>
    </xdr:from>
    <xdr:to>
      <xdr:col>2</xdr:col>
      <xdr:colOff>836839</xdr:colOff>
      <xdr:row>3</xdr:row>
      <xdr:rowOff>176894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752" y="127908"/>
          <a:ext cx="1417712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9"/>
  <sheetViews>
    <sheetView tabSelected="1" zoomScale="140" zoomScaleNormal="140" zoomScaleSheetLayoutView="120" workbookViewId="0">
      <selection activeCell="B8" sqref="B8:H9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2" customFormat="1" ht="15.75" customHeight="1">
      <c r="B2" s="40" t="s">
        <v>69</v>
      </c>
      <c r="C2" s="41"/>
      <c r="D2" s="41"/>
      <c r="E2" s="41"/>
      <c r="F2" s="41"/>
      <c r="G2" s="41"/>
      <c r="H2" s="42"/>
      <c r="I2" s="24"/>
      <c r="J2" s="24"/>
    </row>
    <row r="3" spans="2:10" s="22" customFormat="1" ht="16.5" customHeight="1">
      <c r="B3" s="43" t="s">
        <v>70</v>
      </c>
      <c r="C3" s="44"/>
      <c r="D3" s="44"/>
      <c r="E3" s="44"/>
      <c r="F3" s="44"/>
      <c r="G3" s="44"/>
      <c r="H3" s="45"/>
      <c r="I3" s="24"/>
      <c r="J3" s="24"/>
    </row>
    <row r="4" spans="2:10" s="22" customFormat="1" ht="16.5" customHeight="1" thickBot="1">
      <c r="B4" s="46" t="s">
        <v>71</v>
      </c>
      <c r="C4" s="47"/>
      <c r="D4" s="47"/>
      <c r="E4" s="47"/>
      <c r="F4" s="47"/>
      <c r="G4" s="47"/>
      <c r="H4" s="48"/>
      <c r="I4" s="24"/>
      <c r="J4" s="24"/>
    </row>
    <row r="5" spans="2:10" s="22" customFormat="1" ht="5.25" customHeight="1" thickBot="1">
      <c r="B5" s="36"/>
      <c r="C5" s="33"/>
      <c r="D5" s="33"/>
      <c r="E5" s="33"/>
      <c r="F5" s="33"/>
      <c r="G5" s="33"/>
      <c r="H5" s="37"/>
      <c r="I5" s="24"/>
      <c r="J5" s="24"/>
    </row>
    <row r="6" spans="2:10" s="23" customFormat="1" ht="15" customHeight="1">
      <c r="B6" s="49" t="s">
        <v>73</v>
      </c>
      <c r="C6" s="50"/>
      <c r="D6" s="50"/>
      <c r="E6" s="50"/>
      <c r="F6" s="50"/>
      <c r="G6" s="50"/>
      <c r="H6" s="51"/>
      <c r="I6"/>
      <c r="J6"/>
    </row>
    <row r="7" spans="2:10" ht="13.5" thickBot="1">
      <c r="B7" s="52"/>
      <c r="C7" s="53"/>
      <c r="D7" s="53"/>
      <c r="E7" s="53"/>
      <c r="F7" s="53"/>
      <c r="G7" s="53"/>
      <c r="H7" s="54"/>
    </row>
    <row r="8" spans="2:10" ht="21.75" customHeight="1" thickTop="1">
      <c r="B8" s="55" t="s">
        <v>72</v>
      </c>
      <c r="C8" s="56"/>
      <c r="D8" s="56"/>
      <c r="E8" s="56"/>
      <c r="F8" s="56"/>
      <c r="G8" s="56"/>
      <c r="H8" s="57"/>
    </row>
    <row r="9" spans="2:10" ht="19.5" customHeight="1" thickBot="1">
      <c r="B9" s="58"/>
      <c r="C9" s="59"/>
      <c r="D9" s="59"/>
      <c r="E9" s="59"/>
      <c r="F9" s="59"/>
      <c r="G9" s="59"/>
      <c r="H9" s="60"/>
    </row>
    <row r="10" spans="2:10" ht="13.5" thickTop="1">
      <c r="B10" s="61" t="s">
        <v>0</v>
      </c>
      <c r="C10" s="62"/>
      <c r="D10" s="62"/>
      <c r="E10" s="62"/>
      <c r="F10" s="62"/>
      <c r="G10" s="38" t="s">
        <v>66</v>
      </c>
      <c r="H10" s="39" t="s">
        <v>67</v>
      </c>
    </row>
    <row r="11" spans="2:10">
      <c r="B11" s="2" t="s">
        <v>6</v>
      </c>
      <c r="C11" s="66" t="s">
        <v>7</v>
      </c>
      <c r="D11" s="66"/>
      <c r="E11" s="66"/>
      <c r="F11" s="66"/>
      <c r="G11" s="1" t="s">
        <v>1</v>
      </c>
      <c r="H11" s="3" t="s">
        <v>1</v>
      </c>
    </row>
    <row r="12" spans="2:10">
      <c r="B12" s="4" t="s">
        <v>2</v>
      </c>
      <c r="C12" s="34" t="s">
        <v>8</v>
      </c>
      <c r="D12" s="35"/>
      <c r="E12" s="35"/>
      <c r="F12" s="35"/>
      <c r="G12" s="5">
        <v>0.2</v>
      </c>
      <c r="H12" s="27">
        <v>0.2</v>
      </c>
    </row>
    <row r="13" spans="2:10">
      <c r="B13" s="4" t="s">
        <v>3</v>
      </c>
      <c r="C13" s="34" t="s">
        <v>9</v>
      </c>
      <c r="D13" s="35"/>
      <c r="E13" s="35"/>
      <c r="F13" s="35"/>
      <c r="G13" s="5">
        <v>1.4999999999999999E-2</v>
      </c>
      <c r="H13" s="27">
        <v>1.4999999999999999E-2</v>
      </c>
    </row>
    <row r="14" spans="2:10">
      <c r="B14" s="4" t="s">
        <v>4</v>
      </c>
      <c r="C14" s="34" t="s">
        <v>10</v>
      </c>
      <c r="D14" s="35"/>
      <c r="E14" s="35"/>
      <c r="F14" s="35"/>
      <c r="G14" s="5">
        <v>0.01</v>
      </c>
      <c r="H14" s="27">
        <v>0.01</v>
      </c>
    </row>
    <row r="15" spans="2:10">
      <c r="B15" s="4" t="s">
        <v>5</v>
      </c>
      <c r="C15" s="34" t="s">
        <v>11</v>
      </c>
      <c r="D15" s="35"/>
      <c r="E15" s="35"/>
      <c r="F15" s="35"/>
      <c r="G15" s="5">
        <v>2E-3</v>
      </c>
      <c r="H15" s="27">
        <v>2E-3</v>
      </c>
    </row>
    <row r="16" spans="2:10">
      <c r="B16" s="4" t="s">
        <v>12</v>
      </c>
      <c r="C16" s="34" t="s">
        <v>13</v>
      </c>
      <c r="D16" s="35"/>
      <c r="E16" s="35"/>
      <c r="F16" s="35"/>
      <c r="G16" s="5">
        <v>6.0000000000000001E-3</v>
      </c>
      <c r="H16" s="27">
        <v>6.0000000000000001E-3</v>
      </c>
      <c r="J16" s="26"/>
    </row>
    <row r="17" spans="2:8">
      <c r="B17" s="4" t="s">
        <v>12</v>
      </c>
      <c r="C17" s="34" t="s">
        <v>14</v>
      </c>
      <c r="D17" s="35"/>
      <c r="E17" s="35"/>
      <c r="F17" s="35"/>
      <c r="G17" s="5">
        <v>2.5000000000000001E-2</v>
      </c>
      <c r="H17" s="27">
        <v>2.5000000000000001E-2</v>
      </c>
    </row>
    <row r="18" spans="2:8">
      <c r="B18" s="4" t="s">
        <v>15</v>
      </c>
      <c r="C18" s="67" t="s">
        <v>16</v>
      </c>
      <c r="D18" s="68"/>
      <c r="E18" s="35"/>
      <c r="F18" s="35"/>
      <c r="G18" s="5">
        <v>0.03</v>
      </c>
      <c r="H18" s="27">
        <v>0.03</v>
      </c>
    </row>
    <row r="19" spans="2:8">
      <c r="B19" s="4" t="s">
        <v>17</v>
      </c>
      <c r="C19" s="34" t="s">
        <v>18</v>
      </c>
      <c r="D19" s="35"/>
      <c r="E19" s="35"/>
      <c r="F19" s="35"/>
      <c r="G19" s="5">
        <v>0.08</v>
      </c>
      <c r="H19" s="27">
        <v>0.08</v>
      </c>
    </row>
    <row r="20" spans="2:8">
      <c r="B20" s="4" t="s">
        <v>19</v>
      </c>
      <c r="C20" s="34" t="s">
        <v>20</v>
      </c>
      <c r="D20" s="35"/>
      <c r="E20" s="35"/>
      <c r="F20" s="35"/>
      <c r="G20" s="6">
        <v>0</v>
      </c>
      <c r="H20" s="28">
        <v>0</v>
      </c>
    </row>
    <row r="21" spans="2:8" ht="13.5" thickBot="1">
      <c r="B21" s="69" t="s">
        <v>21</v>
      </c>
      <c r="C21" s="70"/>
      <c r="D21" s="70"/>
      <c r="E21" s="70"/>
      <c r="F21" s="70"/>
      <c r="G21" s="7">
        <f>ROUND(SUM(G12:G20),4)</f>
        <v>0.36799999999999999</v>
      </c>
      <c r="H21" s="29">
        <f>ROUND(SUM(H12:H20),4)</f>
        <v>0.36799999999999999</v>
      </c>
    </row>
    <row r="22" spans="2:8" ht="14.25" thickTop="1" thickBot="1">
      <c r="B22" s="71"/>
      <c r="C22" s="72"/>
      <c r="D22" s="72"/>
      <c r="E22" s="72"/>
      <c r="F22" s="72"/>
      <c r="G22" s="72"/>
      <c r="H22" s="8"/>
    </row>
    <row r="23" spans="2:8" ht="13.5" thickTop="1">
      <c r="B23" s="9" t="s">
        <v>22</v>
      </c>
      <c r="C23" s="73" t="s">
        <v>23</v>
      </c>
      <c r="D23" s="73"/>
      <c r="E23" s="73"/>
      <c r="F23" s="73"/>
      <c r="G23" s="1" t="s">
        <v>1</v>
      </c>
      <c r="H23" s="3" t="s">
        <v>1</v>
      </c>
    </row>
    <row r="24" spans="2:8">
      <c r="B24" s="4" t="s">
        <v>24</v>
      </c>
      <c r="C24" s="10" t="s">
        <v>25</v>
      </c>
      <c r="D24" s="11"/>
      <c r="E24" s="11"/>
      <c r="F24" s="12"/>
      <c r="G24" s="13">
        <v>0.17979999999999999</v>
      </c>
      <c r="H24" s="30" t="s">
        <v>68</v>
      </c>
    </row>
    <row r="25" spans="2:8">
      <c r="B25" s="4" t="s">
        <v>26</v>
      </c>
      <c r="C25" s="14" t="s">
        <v>27</v>
      </c>
      <c r="D25" s="15"/>
      <c r="E25" s="15"/>
      <c r="F25" s="15"/>
      <c r="G25" s="13">
        <v>3.9699999999999999E-2</v>
      </c>
      <c r="H25" s="30" t="s">
        <v>68</v>
      </c>
    </row>
    <row r="26" spans="2:8">
      <c r="B26" s="4" t="s">
        <v>28</v>
      </c>
      <c r="C26" s="14" t="s">
        <v>29</v>
      </c>
      <c r="D26" s="15"/>
      <c r="E26" s="15"/>
      <c r="F26" s="15"/>
      <c r="G26" s="13">
        <v>9.2999999999999992E-3</v>
      </c>
      <c r="H26" s="30">
        <v>7.1000000000000004E-3</v>
      </c>
    </row>
    <row r="27" spans="2:8">
      <c r="B27" s="4" t="s">
        <v>30</v>
      </c>
      <c r="C27" s="14" t="s">
        <v>31</v>
      </c>
      <c r="D27" s="15"/>
      <c r="E27" s="15"/>
      <c r="F27" s="15"/>
      <c r="G27" s="13">
        <v>0.1094</v>
      </c>
      <c r="H27" s="30">
        <v>8.3299999999999999E-2</v>
      </c>
    </row>
    <row r="28" spans="2:8">
      <c r="B28" s="4" t="s">
        <v>32</v>
      </c>
      <c r="C28" s="14" t="s">
        <v>33</v>
      </c>
      <c r="D28" s="15"/>
      <c r="E28" s="15"/>
      <c r="F28" s="15"/>
      <c r="G28" s="13">
        <v>6.9999999999999999E-4</v>
      </c>
      <c r="H28" s="30">
        <v>5.9999999999999995E-4</v>
      </c>
    </row>
    <row r="29" spans="2:8">
      <c r="B29" s="4" t="s">
        <v>34</v>
      </c>
      <c r="C29" s="14" t="s">
        <v>35</v>
      </c>
      <c r="D29" s="15"/>
      <c r="E29" s="15"/>
      <c r="F29" s="15"/>
      <c r="G29" s="13">
        <v>7.3000000000000001E-3</v>
      </c>
      <c r="H29" s="30">
        <v>5.5999999999999999E-3</v>
      </c>
    </row>
    <row r="30" spans="2:8">
      <c r="B30" s="4" t="s">
        <v>36</v>
      </c>
      <c r="C30" s="14" t="s">
        <v>37</v>
      </c>
      <c r="D30" s="15"/>
      <c r="E30" s="15"/>
      <c r="F30" s="15"/>
      <c r="G30" s="13">
        <v>2.0299999999999999E-2</v>
      </c>
      <c r="H30" s="30" t="s">
        <v>68</v>
      </c>
    </row>
    <row r="31" spans="2:8">
      <c r="B31" s="4" t="s">
        <v>38</v>
      </c>
      <c r="C31" s="14" t="s">
        <v>39</v>
      </c>
      <c r="D31" s="15"/>
      <c r="E31" s="15"/>
      <c r="F31" s="15"/>
      <c r="G31" s="13">
        <v>1.1000000000000001E-3</v>
      </c>
      <c r="H31" s="30">
        <v>8.9999999999999998E-4</v>
      </c>
    </row>
    <row r="32" spans="2:8">
      <c r="B32" s="4" t="s">
        <v>40</v>
      </c>
      <c r="C32" s="14" t="s">
        <v>41</v>
      </c>
      <c r="D32" s="15"/>
      <c r="E32" s="15"/>
      <c r="F32" s="15"/>
      <c r="G32" s="13">
        <v>9.7100000000000006E-2</v>
      </c>
      <c r="H32" s="30">
        <v>7.3999999999999996E-2</v>
      </c>
    </row>
    <row r="33" spans="2:8">
      <c r="B33" s="4" t="s">
        <v>42</v>
      </c>
      <c r="C33" s="16" t="s">
        <v>43</v>
      </c>
      <c r="D33" s="15"/>
      <c r="E33" s="15"/>
      <c r="F33" s="15"/>
      <c r="G33" s="13">
        <v>2.9999999999999997E-4</v>
      </c>
      <c r="H33" s="30">
        <v>2.0000000000000001E-4</v>
      </c>
    </row>
    <row r="34" spans="2:8" ht="13.5" thickBot="1">
      <c r="B34" s="74" t="s">
        <v>44</v>
      </c>
      <c r="C34" s="75"/>
      <c r="D34" s="75"/>
      <c r="E34" s="75"/>
      <c r="F34" s="75"/>
      <c r="G34" s="17">
        <f>ROUND(SUM(G24:G33),4)</f>
        <v>0.46500000000000002</v>
      </c>
      <c r="H34" s="31">
        <f>ROUND(SUM(H24:H33),4)</f>
        <v>0.17169999999999999</v>
      </c>
    </row>
    <row r="35" spans="2:8" ht="14.25" thickTop="1" thickBot="1">
      <c r="B35" s="71"/>
      <c r="C35" s="72"/>
      <c r="D35" s="72"/>
      <c r="E35" s="72"/>
      <c r="F35" s="72"/>
      <c r="G35" s="72"/>
      <c r="H35" s="8"/>
    </row>
    <row r="36" spans="2:8" ht="13.5" thickTop="1">
      <c r="B36" s="9" t="s">
        <v>45</v>
      </c>
      <c r="C36" s="73" t="s">
        <v>46</v>
      </c>
      <c r="D36" s="73"/>
      <c r="E36" s="73"/>
      <c r="F36" s="73"/>
      <c r="G36" s="1" t="s">
        <v>1</v>
      </c>
      <c r="H36" s="3" t="s">
        <v>1</v>
      </c>
    </row>
    <row r="37" spans="2:8">
      <c r="B37" s="4" t="s">
        <v>47</v>
      </c>
      <c r="C37" s="76" t="s">
        <v>48</v>
      </c>
      <c r="D37" s="76"/>
      <c r="E37" s="76"/>
      <c r="F37" s="76"/>
      <c r="G37" s="5">
        <v>6.1199999999999997E-2</v>
      </c>
      <c r="H37" s="27">
        <v>4.6600000000000003E-2</v>
      </c>
    </row>
    <row r="38" spans="2:8">
      <c r="B38" s="4" t="s">
        <v>49</v>
      </c>
      <c r="C38" s="76" t="s">
        <v>50</v>
      </c>
      <c r="D38" s="76"/>
      <c r="E38" s="76"/>
      <c r="F38" s="76"/>
      <c r="G38" s="5">
        <v>1.4E-3</v>
      </c>
      <c r="H38" s="27">
        <v>1.1000000000000001E-3</v>
      </c>
    </row>
    <row r="39" spans="2:8">
      <c r="B39" s="4" t="s">
        <v>51</v>
      </c>
      <c r="C39" s="63" t="s">
        <v>52</v>
      </c>
      <c r="D39" s="64"/>
      <c r="E39" s="64"/>
      <c r="F39" s="65"/>
      <c r="G39" s="13">
        <v>4.1200000000000001E-2</v>
      </c>
      <c r="H39" s="30">
        <v>3.1399999999999997E-2</v>
      </c>
    </row>
    <row r="40" spans="2:8">
      <c r="B40" s="4" t="s">
        <v>53</v>
      </c>
      <c r="C40" s="63" t="s">
        <v>54</v>
      </c>
      <c r="D40" s="64"/>
      <c r="E40" s="64"/>
      <c r="F40" s="65"/>
      <c r="G40" s="13">
        <v>5.0099999999999999E-2</v>
      </c>
      <c r="H40" s="30">
        <v>3.8199999999999998E-2</v>
      </c>
    </row>
    <row r="41" spans="2:8">
      <c r="B41" s="4" t="s">
        <v>55</v>
      </c>
      <c r="C41" s="63" t="s">
        <v>56</v>
      </c>
      <c r="D41" s="64"/>
      <c r="E41" s="64"/>
      <c r="F41" s="65"/>
      <c r="G41" s="13">
        <v>5.1000000000000004E-3</v>
      </c>
      <c r="H41" s="30">
        <v>3.8999999999999998E-3</v>
      </c>
    </row>
    <row r="42" spans="2:8" ht="13.5" thickBot="1">
      <c r="B42" s="69" t="s">
        <v>57</v>
      </c>
      <c r="C42" s="70"/>
      <c r="D42" s="70"/>
      <c r="E42" s="70"/>
      <c r="F42" s="70"/>
      <c r="G42" s="7">
        <f>ROUND(SUM(G37:G41),4)</f>
        <v>0.159</v>
      </c>
      <c r="H42" s="29">
        <f>ROUND(SUM(H37:H41),4)</f>
        <v>0.1212</v>
      </c>
    </row>
    <row r="43" spans="2:8" ht="14.25" thickTop="1" thickBot="1">
      <c r="B43" s="79"/>
      <c r="C43" s="80"/>
      <c r="D43" s="80"/>
      <c r="E43" s="80"/>
      <c r="F43" s="80"/>
      <c r="G43" s="80"/>
      <c r="H43" s="81"/>
    </row>
    <row r="44" spans="2:8" ht="13.5" thickTop="1">
      <c r="B44" s="9" t="s">
        <v>58</v>
      </c>
      <c r="C44" s="73" t="s">
        <v>59</v>
      </c>
      <c r="D44" s="73"/>
      <c r="E44" s="73"/>
      <c r="F44" s="73"/>
      <c r="G44" s="1" t="s">
        <v>1</v>
      </c>
      <c r="H44" s="3" t="s">
        <v>1</v>
      </c>
    </row>
    <row r="45" spans="2:8">
      <c r="B45" s="4" t="s">
        <v>60</v>
      </c>
      <c r="C45" s="82" t="s">
        <v>61</v>
      </c>
      <c r="D45" s="82"/>
      <c r="E45" s="82"/>
      <c r="F45" s="82"/>
      <c r="G45" s="5">
        <v>0.1711</v>
      </c>
      <c r="H45" s="27">
        <v>6.3200000000000006E-2</v>
      </c>
    </row>
    <row r="46" spans="2:8" ht="24" customHeight="1">
      <c r="B46" s="4" t="s">
        <v>62</v>
      </c>
      <c r="C46" s="83" t="s">
        <v>63</v>
      </c>
      <c r="D46" s="84"/>
      <c r="E46" s="84"/>
      <c r="F46" s="85"/>
      <c r="G46" s="13">
        <v>5.4000000000000003E-3</v>
      </c>
      <c r="H46" s="30">
        <v>4.1000000000000003E-3</v>
      </c>
    </row>
    <row r="47" spans="2:8" ht="13.5" thickBot="1">
      <c r="B47" s="69" t="s">
        <v>64</v>
      </c>
      <c r="C47" s="70"/>
      <c r="D47" s="70"/>
      <c r="E47" s="70"/>
      <c r="F47" s="70"/>
      <c r="G47" s="7">
        <f>SUM(G45:G46)</f>
        <v>0.17649999999999999</v>
      </c>
      <c r="H47" s="29">
        <f>SUM(H45:H46)</f>
        <v>6.7300000000000013E-2</v>
      </c>
    </row>
    <row r="48" spans="2:8" ht="14.25" thickTop="1" thickBot="1">
      <c r="B48" s="18"/>
      <c r="C48" s="19"/>
      <c r="D48" s="19"/>
      <c r="E48" s="19"/>
      <c r="F48" s="19"/>
      <c r="G48" s="20"/>
      <c r="H48" s="21"/>
    </row>
    <row r="49" spans="2:8" ht="14.25" thickTop="1" thickBot="1">
      <c r="B49" s="77" t="s">
        <v>65</v>
      </c>
      <c r="C49" s="78"/>
      <c r="D49" s="78"/>
      <c r="E49" s="78"/>
      <c r="F49" s="78"/>
      <c r="G49" s="25">
        <f>ROUND(G21+G34+G42+G47,4)</f>
        <v>1.1685000000000001</v>
      </c>
      <c r="H49" s="32">
        <f>ROUND(H21+H34+H42+H47,4)</f>
        <v>0.72819999999999996</v>
      </c>
    </row>
  </sheetData>
  <mergeCells count="26">
    <mergeCell ref="B47:F47"/>
    <mergeCell ref="B49:F49"/>
    <mergeCell ref="C41:F41"/>
    <mergeCell ref="B42:F42"/>
    <mergeCell ref="B43:H43"/>
    <mergeCell ref="C44:F44"/>
    <mergeCell ref="C45:F45"/>
    <mergeCell ref="C46:F46"/>
    <mergeCell ref="B10:F10"/>
    <mergeCell ref="C40:F40"/>
    <mergeCell ref="C11:F11"/>
    <mergeCell ref="C18:D18"/>
    <mergeCell ref="B21:F21"/>
    <mergeCell ref="B22:G22"/>
    <mergeCell ref="C23:F23"/>
    <mergeCell ref="B34:F34"/>
    <mergeCell ref="B35:G35"/>
    <mergeCell ref="C36:F36"/>
    <mergeCell ref="C37:F37"/>
    <mergeCell ref="C38:F38"/>
    <mergeCell ref="C39:F39"/>
    <mergeCell ref="B2:H2"/>
    <mergeCell ref="B3:H3"/>
    <mergeCell ref="B4:H4"/>
    <mergeCell ref="B6:H7"/>
    <mergeCell ref="B8:H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2019-10-11T14:07:54Z</cp:lastPrinted>
  <dcterms:created xsi:type="dcterms:W3CDTF">1998-01-22T12:19:54Z</dcterms:created>
  <dcterms:modified xsi:type="dcterms:W3CDTF">2019-10-22T19:36:49Z</dcterms:modified>
</cp:coreProperties>
</file>