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Pedro\Pedro\2020\UDT\Fotovoltaica\"/>
    </mc:Choice>
  </mc:AlternateContent>
  <bookViews>
    <workbookView xWindow="0" yWindow="0" windowWidth="20490" windowHeight="6930" tabRatio="842"/>
  </bookViews>
  <sheets>
    <sheet name="BDI SERVIÇOS" sheetId="62" r:id="rId1"/>
  </sheets>
  <definedNames>
    <definedName name="_01.01">"$Plan1.$#REF!$#REF!:$#REF!$#REF!"</definedName>
    <definedName name="_esc4">#REF!</definedName>
    <definedName name="_esc6">#REF!</definedName>
    <definedName name="Asf">#REF!</definedName>
    <definedName name="_xlnm.Database">#REF!</definedName>
    <definedName name="Cim">#REF!</definedName>
    <definedName name="ddd">#REF!</definedName>
    <definedName name="FoFo">#REF!</definedName>
    <definedName name="_xlnm.Recorder">#REF!</definedName>
    <definedName name="MBV">#REF!</definedName>
    <definedName name="Par">#REF!</definedName>
    <definedName name="PE">#REF!</definedName>
    <definedName name="PVC">#REF!</definedName>
    <definedName name="VTE">#REF!</definedName>
  </definedNames>
  <calcPr calcId="152511"/>
</workbook>
</file>

<file path=xl/calcChain.xml><?xml version="1.0" encoding="utf-8"?>
<calcChain xmlns="http://schemas.openxmlformats.org/spreadsheetml/2006/main">
  <c r="D14" i="62" l="1"/>
  <c r="C8" i="62"/>
  <c r="D23" i="62" l="1"/>
</calcChain>
</file>

<file path=xl/sharedStrings.xml><?xml version="1.0" encoding="utf-8"?>
<sst xmlns="http://schemas.openxmlformats.org/spreadsheetml/2006/main" count="32" uniqueCount="32">
  <si>
    <t xml:space="preserve"> </t>
  </si>
  <si>
    <t xml:space="preserve">DETALHAMENTO DO BDI </t>
  </si>
  <si>
    <t>Item</t>
  </si>
  <si>
    <t>2.1</t>
  </si>
  <si>
    <t>PIS</t>
  </si>
  <si>
    <t>2.3</t>
  </si>
  <si>
    <t>Cofins</t>
  </si>
  <si>
    <t>3.1</t>
  </si>
  <si>
    <t>Risco</t>
  </si>
  <si>
    <t>3.2</t>
  </si>
  <si>
    <t>Seguro</t>
  </si>
  <si>
    <t>3.3</t>
  </si>
  <si>
    <t>2.2</t>
  </si>
  <si>
    <t>2.4</t>
  </si>
  <si>
    <t>Descrição dos serviços</t>
  </si>
  <si>
    <t>Preço de Venda (%)</t>
  </si>
  <si>
    <t>Custo Direto (%)</t>
  </si>
  <si>
    <t>Administração Central (A)</t>
  </si>
  <si>
    <t>Impostos e Taxas (I)</t>
  </si>
  <si>
    <t>CPRB (INSS)</t>
  </si>
  <si>
    <t>3</t>
  </si>
  <si>
    <t xml:space="preserve">Risco, seguro e garantia (R) </t>
  </si>
  <si>
    <t>Despesas Financeiras (DF)</t>
  </si>
  <si>
    <t>Lucro (L)</t>
  </si>
  <si>
    <t>Garantia</t>
  </si>
  <si>
    <t>Fórmula do BDI, de acordo com Acórdão nº 2622/2013 - TCU/Plenárío:</t>
  </si>
  <si>
    <t>BDI (%):</t>
  </si>
  <si>
    <t>BDI (%) = (((1+(AC+S+R+G))*(1+DF)*(1+L)/(1-I))-1)*100</t>
  </si>
  <si>
    <t>ISS*</t>
  </si>
  <si>
    <t>*</t>
  </si>
  <si>
    <t>Ver índice se for ME ou Edital</t>
  </si>
  <si>
    <t>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</si>
</sst>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R$&quot;#,##0.00_);[Red]\(&quot;R$&quot;#,##0.00\)"/>
    <numFmt numFmtId="166" formatCode="General_)"/>
    <numFmt numFmtId="167" formatCode="###,###,###,##0.00"/>
  </numFmts>
  <fonts count="2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8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166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22" fillId="0" borderId="0"/>
    <xf numFmtId="0" fontId="12" fillId="22" borderId="0" applyNumberFormat="0" applyBorder="0" applyAlignment="0" applyProtection="0"/>
    <xf numFmtId="0" fontId="3" fillId="0" borderId="0"/>
    <xf numFmtId="167" fontId="23" fillId="0" borderId="0">
      <alignment horizontal="right"/>
    </xf>
    <xf numFmtId="0" fontId="23" fillId="0" borderId="0">
      <alignment horizontal="right"/>
    </xf>
    <xf numFmtId="0" fontId="23" fillId="0" borderId="0">
      <protection locked="0"/>
    </xf>
    <xf numFmtId="165" fontId="23" fillId="0" borderId="0">
      <alignment horizontal="right"/>
    </xf>
    <xf numFmtId="0" fontId="3" fillId="23" borderId="4" applyNumberFormat="0" applyAlignment="0" applyProtection="0"/>
    <xf numFmtId="0" fontId="13" fillId="16" borderId="5" applyNumberFormat="0" applyAlignment="0" applyProtection="0"/>
    <xf numFmtId="165" fontId="3" fillId="0" borderId="0" applyFont="0" applyFill="0" applyProtection="0"/>
    <xf numFmtId="164" fontId="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" fillId="0" borderId="0"/>
    <xf numFmtId="0" fontId="1" fillId="0" borderId="0"/>
    <xf numFmtId="0" fontId="1" fillId="23" borderId="4" applyNumberFormat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Protection="0"/>
    <xf numFmtId="164" fontId="4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4">
    <xf numFmtId="166" fontId="0" fillId="0" borderId="0" xfId="0"/>
    <xf numFmtId="0" fontId="1" fillId="0" borderId="0" xfId="72"/>
    <xf numFmtId="0" fontId="25" fillId="0" borderId="0" xfId="72" applyFont="1" applyBorder="1" applyAlignment="1">
      <alignment horizontal="center"/>
    </xf>
    <xf numFmtId="166" fontId="0" fillId="0" borderId="0" xfId="0" applyAlignment="1">
      <alignment horizontal="left"/>
    </xf>
    <xf numFmtId="0" fontId="26" fillId="0" borderId="0" xfId="72" applyFont="1" applyFill="1"/>
    <xf numFmtId="166" fontId="26" fillId="0" borderId="0" xfId="0" applyFont="1" applyFill="1"/>
    <xf numFmtId="166" fontId="26" fillId="0" borderId="0" xfId="0" applyFont="1" applyFill="1" applyAlignment="1">
      <alignment horizontal="left"/>
    </xf>
    <xf numFmtId="166" fontId="26" fillId="0" borderId="10" xfId="0" applyFont="1" applyFill="1" applyBorder="1" applyAlignment="1">
      <alignment horizontal="left" vertical="center"/>
    </xf>
    <xf numFmtId="166" fontId="26" fillId="0" borderId="10" xfId="0" applyFont="1" applyFill="1" applyBorder="1" applyAlignment="1">
      <alignment horizontal="center" vertical="center"/>
    </xf>
    <xf numFmtId="166" fontId="24" fillId="0" borderId="10" xfId="0" applyFont="1" applyFill="1" applyBorder="1" applyAlignment="1">
      <alignment horizontal="center" vertical="center"/>
    </xf>
    <xf numFmtId="166" fontId="24" fillId="0" borderId="10" xfId="0" applyFont="1" applyFill="1" applyBorder="1" applyAlignment="1">
      <alignment horizontal="center" vertical="center" wrapText="1"/>
    </xf>
    <xf numFmtId="166" fontId="24" fillId="0" borderId="10" xfId="0" applyFont="1" applyFill="1" applyBorder="1" applyAlignment="1">
      <alignment horizontal="left" vertical="center"/>
    </xf>
    <xf numFmtId="10" fontId="24" fillId="0" borderId="10" xfId="0" applyNumberFormat="1" applyFont="1" applyFill="1" applyBorder="1" applyAlignment="1">
      <alignment horizontal="center" vertical="center"/>
    </xf>
    <xf numFmtId="10" fontId="26" fillId="0" borderId="10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166" fontId="24" fillId="0" borderId="0" xfId="0" applyFont="1" applyFill="1" applyAlignment="1">
      <alignment horizontal="left" vertical="center"/>
    </xf>
    <xf numFmtId="10" fontId="26" fillId="0" borderId="0" xfId="71" applyNumberFormat="1" applyFont="1" applyFill="1" applyAlignment="1">
      <alignment horizontal="left"/>
    </xf>
    <xf numFmtId="0" fontId="24" fillId="0" borderId="0" xfId="72" applyFont="1" applyFill="1" applyAlignment="1">
      <alignment horizontal="center"/>
    </xf>
    <xf numFmtId="166" fontId="24" fillId="0" borderId="10" xfId="0" applyFont="1" applyFill="1" applyBorder="1" applyAlignment="1">
      <alignment horizontal="center" vertical="center"/>
    </xf>
    <xf numFmtId="166" fontId="26" fillId="0" borderId="0" xfId="0" applyFont="1" applyFill="1" applyAlignment="1">
      <alignment horizontal="left" vertical="center"/>
    </xf>
    <xf numFmtId="166" fontId="24" fillId="0" borderId="0" xfId="0" applyFont="1" applyFill="1" applyAlignment="1">
      <alignment horizontal="left" vertical="center"/>
    </xf>
  </cellXfs>
  <cellStyles count="73">
    <cellStyle name="20% - Ênfase1" xfId="1" builtinId="30" customBuiltin="1"/>
    <cellStyle name="20% - Ênfase1 2" xfId="51"/>
    <cellStyle name="20% - Ênfase2" xfId="2" builtinId="34" customBuiltin="1"/>
    <cellStyle name="20% - Ênfase2 2" xfId="52"/>
    <cellStyle name="20% - Ênfase3" xfId="3" builtinId="38" customBuiltin="1"/>
    <cellStyle name="20% - Ênfase3 2" xfId="53"/>
    <cellStyle name="20% - Ênfase4" xfId="4" builtinId="42" customBuiltin="1"/>
    <cellStyle name="20% - Ênfase4 2" xfId="54"/>
    <cellStyle name="20% - Ênfase5" xfId="5" builtinId="46" customBuiltin="1"/>
    <cellStyle name="20% - Ênfase5 2" xfId="55"/>
    <cellStyle name="20% - Ênfase6" xfId="6" builtinId="50" customBuiltin="1"/>
    <cellStyle name="20% - Ênfase6 2" xfId="56"/>
    <cellStyle name="40% - Ênfase1" xfId="7" builtinId="31" customBuiltin="1"/>
    <cellStyle name="40% - Ênfase1 2" xfId="57"/>
    <cellStyle name="40% - Ênfase2" xfId="8" builtinId="35" customBuiltin="1"/>
    <cellStyle name="40% - Ênfase2 2" xfId="58"/>
    <cellStyle name="40% - Ênfase3" xfId="9" builtinId="39" customBuiltin="1"/>
    <cellStyle name="40% - Ênfase3 2" xfId="59"/>
    <cellStyle name="40% - Ênfase4" xfId="10" builtinId="43" customBuiltin="1"/>
    <cellStyle name="40% - Ênfase4 2" xfId="60"/>
    <cellStyle name="40% - Ênfase5" xfId="11" builtinId="47" customBuiltin="1"/>
    <cellStyle name="40% - Ênfase5 2" xfId="61"/>
    <cellStyle name="40% - Ênfase6" xfId="12" builtinId="51" customBuiltin="1"/>
    <cellStyle name="40% - Ênfase6 2" xfId="62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Indefinido" xfId="31"/>
    <cellStyle name="Moeda 2" xfId="70"/>
    <cellStyle name="Neutra" xfId="32" builtinId="28" customBuiltin="1"/>
    <cellStyle name="Normal" xfId="0" builtinId="0"/>
    <cellStyle name="Normal 2" xfId="33"/>
    <cellStyle name="Normal 2 2" xfId="63"/>
    <cellStyle name="Normal 2_Planilha de Medicoes de Ibiai - 5 medicao" xfId="64"/>
    <cellStyle name="Normal 3" xfId="34"/>
    <cellStyle name="Normal 4" xfId="35"/>
    <cellStyle name="Normal 5" xfId="36"/>
    <cellStyle name="Normal 6" xfId="37"/>
    <cellStyle name="Normal 7" xfId="72"/>
    <cellStyle name="Nota" xfId="38" builtinId="10" customBuiltin="1"/>
    <cellStyle name="Nota 2" xfId="65"/>
    <cellStyle name="Porcentagem" xfId="71" builtinId="5"/>
    <cellStyle name="Porcentagem 2" xfId="66"/>
    <cellStyle name="Saída" xfId="39" builtinId="21" customBuiltin="1"/>
    <cellStyle name="Separador de milhares 2" xfId="40"/>
    <cellStyle name="Separador de milhares 2 2" xfId="41"/>
    <cellStyle name="Separador de milhares 2 2 2" xfId="67"/>
    <cellStyle name="Separador de milhares 2 3" xfId="68"/>
    <cellStyle name="Separador de milhares 2_Relatório de Acompanhamento 5ª medição Ibiaí" xfId="69"/>
    <cellStyle name="Texto de Aviso" xfId="42" builtinId="11" customBuiltin="1"/>
    <cellStyle name="Texto Explicativo" xfId="43" builtinId="53" customBuiltin="1"/>
    <cellStyle name="Título" xfId="44" builtinId="15" customBuiltin="1"/>
    <cellStyle name="Título 1" xfId="45" builtinId="16" customBuiltin="1"/>
    <cellStyle name="Título 1 1" xfId="46"/>
    <cellStyle name="Título 2" xfId="47" builtinId="17" customBuiltin="1"/>
    <cellStyle name="Título 3" xfId="48" builtinId="18" customBuiltin="1"/>
    <cellStyle name="Título 4" xfId="49" builtinId="19" customBuiltin="1"/>
    <cellStyle name="Total" xfId="50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E16" sqref="E16"/>
    </sheetView>
  </sheetViews>
  <sheetFormatPr defaultRowHeight="15.75" x14ac:dyDescent="0.25"/>
  <cols>
    <col min="2" max="2" width="31.44140625" customWidth="1"/>
    <col min="3" max="3" width="12.109375" customWidth="1"/>
    <col min="4" max="4" width="10.21875" customWidth="1"/>
    <col min="5" max="5" width="11.6640625" bestFit="1" customWidth="1"/>
    <col min="7" max="7" width="12.88671875" bestFit="1" customWidth="1"/>
  </cols>
  <sheetData>
    <row r="1" spans="1:12" x14ac:dyDescent="0.25">
      <c r="A1" s="20" t="s">
        <v>1</v>
      </c>
      <c r="B1" s="20"/>
      <c r="C1" s="20"/>
      <c r="D1" s="20"/>
      <c r="E1" s="4"/>
      <c r="F1" s="1"/>
      <c r="G1" s="1"/>
      <c r="H1" s="1"/>
      <c r="I1" s="1"/>
      <c r="J1" s="1"/>
      <c r="K1" s="1"/>
      <c r="L1" s="1"/>
    </row>
    <row r="2" spans="1:12" x14ac:dyDescent="0.25">
      <c r="A2" s="20" t="s">
        <v>31</v>
      </c>
      <c r="B2" s="20"/>
      <c r="C2" s="20"/>
      <c r="D2" s="20"/>
      <c r="E2" s="4"/>
      <c r="F2" s="1"/>
      <c r="G2" s="1"/>
      <c r="H2" s="1"/>
      <c r="I2" s="1"/>
      <c r="J2" s="1"/>
      <c r="K2" s="1"/>
      <c r="L2" s="1"/>
    </row>
    <row r="3" spans="1:12" x14ac:dyDescent="0.25">
      <c r="A3" s="4"/>
      <c r="B3" s="4"/>
      <c r="C3" s="4"/>
      <c r="D3" s="4"/>
      <c r="E3" s="4"/>
      <c r="F3" s="2" t="s">
        <v>0</v>
      </c>
      <c r="G3" s="1"/>
      <c r="H3" s="1"/>
      <c r="I3" s="1"/>
      <c r="J3" s="1"/>
      <c r="K3" s="1"/>
      <c r="L3" s="1"/>
    </row>
    <row r="4" spans="1:12" ht="31.5" x14ac:dyDescent="0.25">
      <c r="A4" s="9" t="s">
        <v>2</v>
      </c>
      <c r="B4" s="9" t="s">
        <v>14</v>
      </c>
      <c r="C4" s="10" t="s">
        <v>15</v>
      </c>
      <c r="D4" s="10" t="s">
        <v>16</v>
      </c>
      <c r="E4" s="6"/>
      <c r="F4" s="3"/>
      <c r="G4" s="3"/>
      <c r="H4" s="1"/>
      <c r="I4" s="1"/>
      <c r="J4" s="1"/>
      <c r="K4" s="1"/>
      <c r="L4" s="1"/>
    </row>
    <row r="5" spans="1:12" x14ac:dyDescent="0.25">
      <c r="A5" s="9"/>
      <c r="B5" s="9"/>
      <c r="C5" s="8"/>
      <c r="D5" s="8"/>
      <c r="E5" s="6"/>
      <c r="F5" s="3"/>
      <c r="G5" s="3"/>
      <c r="H5" s="1"/>
      <c r="I5" s="1"/>
      <c r="J5" s="1"/>
      <c r="K5" s="1"/>
      <c r="L5" s="1"/>
    </row>
    <row r="6" spans="1:12" x14ac:dyDescent="0.25">
      <c r="A6" s="9">
        <v>1</v>
      </c>
      <c r="B6" s="11" t="s">
        <v>17</v>
      </c>
      <c r="C6" s="12"/>
      <c r="D6" s="12">
        <v>5.1299999999999998E-2</v>
      </c>
      <c r="E6" s="6"/>
      <c r="H6" s="1"/>
      <c r="I6" s="1"/>
      <c r="J6" s="1"/>
      <c r="K6" s="1"/>
      <c r="L6" s="1"/>
    </row>
    <row r="7" spans="1:12" x14ac:dyDescent="0.25">
      <c r="A7" s="8"/>
      <c r="B7" s="7"/>
      <c r="C7" s="13"/>
      <c r="D7" s="13"/>
      <c r="E7" s="6"/>
      <c r="H7" s="1"/>
      <c r="I7" s="1"/>
      <c r="J7" s="1"/>
      <c r="K7" s="1"/>
      <c r="L7" s="1"/>
    </row>
    <row r="8" spans="1:12" x14ac:dyDescent="0.25">
      <c r="A8" s="9">
        <v>2</v>
      </c>
      <c r="B8" s="11" t="s">
        <v>18</v>
      </c>
      <c r="C8" s="12">
        <f>SUM(C9:C12)</f>
        <v>5.6499999999999995E-2</v>
      </c>
      <c r="D8" s="12"/>
      <c r="E8" s="6"/>
      <c r="H8" s="1"/>
      <c r="I8" s="1"/>
      <c r="J8" s="1"/>
      <c r="K8" s="1"/>
      <c r="L8" s="1"/>
    </row>
    <row r="9" spans="1:12" x14ac:dyDescent="0.25">
      <c r="A9" s="14" t="s">
        <v>3</v>
      </c>
      <c r="B9" s="7" t="s">
        <v>28</v>
      </c>
      <c r="C9" s="13">
        <v>0.02</v>
      </c>
      <c r="D9" s="13"/>
      <c r="E9" s="6"/>
      <c r="H9" s="1"/>
      <c r="I9" s="1"/>
      <c r="J9" s="1"/>
      <c r="K9" s="1"/>
      <c r="L9" s="1"/>
    </row>
    <row r="10" spans="1:12" x14ac:dyDescent="0.25">
      <c r="A10" s="14" t="s">
        <v>12</v>
      </c>
      <c r="B10" s="7" t="s">
        <v>4</v>
      </c>
      <c r="C10" s="13">
        <v>6.4999999999999997E-3</v>
      </c>
      <c r="D10" s="13"/>
      <c r="E10" s="6"/>
      <c r="H10" s="1"/>
      <c r="I10" s="1"/>
      <c r="J10" s="1"/>
      <c r="K10" s="1"/>
      <c r="L10" s="1"/>
    </row>
    <row r="11" spans="1:12" x14ac:dyDescent="0.25">
      <c r="A11" s="14" t="s">
        <v>5</v>
      </c>
      <c r="B11" s="7" t="s">
        <v>6</v>
      </c>
      <c r="C11" s="13">
        <v>0.03</v>
      </c>
      <c r="D11" s="13"/>
      <c r="E11" s="6"/>
      <c r="H11" s="1"/>
      <c r="I11" s="1"/>
      <c r="J11" s="1"/>
      <c r="K11" s="1"/>
      <c r="L11" s="1"/>
    </row>
    <row r="12" spans="1:12" x14ac:dyDescent="0.25">
      <c r="A12" s="14" t="s">
        <v>13</v>
      </c>
      <c r="B12" s="7" t="s">
        <v>19</v>
      </c>
      <c r="C12" s="13">
        <v>0</v>
      </c>
      <c r="D12" s="13"/>
      <c r="E12" s="6"/>
      <c r="H12" s="1"/>
      <c r="I12" s="1"/>
      <c r="J12" s="1"/>
      <c r="K12" s="1"/>
      <c r="L12" s="1"/>
    </row>
    <row r="13" spans="1:12" x14ac:dyDescent="0.25">
      <c r="A13" s="14"/>
      <c r="B13" s="7"/>
      <c r="C13" s="13"/>
      <c r="D13" s="13"/>
      <c r="E13" s="6"/>
      <c r="H13" s="1"/>
      <c r="I13" s="1"/>
      <c r="J13" s="1"/>
      <c r="K13" s="1"/>
      <c r="L13" s="1"/>
    </row>
    <row r="14" spans="1:12" x14ac:dyDescent="0.25">
      <c r="A14" s="15" t="s">
        <v>20</v>
      </c>
      <c r="B14" s="11" t="s">
        <v>21</v>
      </c>
      <c r="C14" s="12"/>
      <c r="D14" s="12">
        <f>SUM(D15:D17)</f>
        <v>2.4109999999999999E-2</v>
      </c>
      <c r="E14" s="6"/>
      <c r="H14" s="1"/>
      <c r="I14" s="1"/>
      <c r="J14" s="1"/>
      <c r="K14" s="1"/>
      <c r="L14" s="1"/>
    </row>
    <row r="15" spans="1:12" x14ac:dyDescent="0.25">
      <c r="A15" s="8" t="s">
        <v>7</v>
      </c>
      <c r="B15" s="7" t="s">
        <v>8</v>
      </c>
      <c r="C15" s="13"/>
      <c r="D15" s="13">
        <v>1.6910000000000001E-2</v>
      </c>
      <c r="E15" s="6"/>
      <c r="H15" s="1"/>
      <c r="I15" s="1"/>
      <c r="J15" s="1"/>
      <c r="K15" s="1"/>
      <c r="L15" s="1"/>
    </row>
    <row r="16" spans="1:12" x14ac:dyDescent="0.25">
      <c r="A16" s="8" t="s">
        <v>9</v>
      </c>
      <c r="B16" s="7" t="s">
        <v>10</v>
      </c>
      <c r="C16" s="13"/>
      <c r="D16" s="13">
        <v>3.5999999999999999E-3</v>
      </c>
      <c r="E16" s="6"/>
      <c r="H16" s="1"/>
      <c r="I16" s="1"/>
      <c r="J16" s="1"/>
      <c r="K16" s="1"/>
      <c r="L16" s="1"/>
    </row>
    <row r="17" spans="1:12" x14ac:dyDescent="0.25">
      <c r="A17" s="8" t="s">
        <v>11</v>
      </c>
      <c r="B17" s="7" t="s">
        <v>24</v>
      </c>
      <c r="C17" s="13"/>
      <c r="D17" s="13">
        <v>3.5999999999999999E-3</v>
      </c>
      <c r="E17" s="6"/>
      <c r="H17" s="1"/>
      <c r="I17" s="1"/>
      <c r="J17" s="1"/>
      <c r="K17" s="1"/>
      <c r="L17" s="1"/>
    </row>
    <row r="18" spans="1:12" x14ac:dyDescent="0.25">
      <c r="A18" s="8"/>
      <c r="B18" s="7"/>
      <c r="C18" s="13"/>
      <c r="D18" s="13"/>
      <c r="E18" s="6"/>
      <c r="H18" s="1"/>
      <c r="I18" s="1"/>
      <c r="J18" s="1"/>
      <c r="K18" s="1"/>
      <c r="L18" s="1"/>
    </row>
    <row r="19" spans="1:12" x14ac:dyDescent="0.25">
      <c r="A19" s="9">
        <v>4</v>
      </c>
      <c r="B19" s="11" t="s">
        <v>22</v>
      </c>
      <c r="C19" s="12"/>
      <c r="D19" s="12">
        <v>1.17E-2</v>
      </c>
      <c r="E19" s="6"/>
      <c r="H19" s="1"/>
      <c r="I19" s="1"/>
      <c r="J19" s="1"/>
      <c r="K19" s="1"/>
      <c r="L19" s="1"/>
    </row>
    <row r="20" spans="1:12" x14ac:dyDescent="0.25">
      <c r="A20" s="8"/>
      <c r="B20" s="7"/>
      <c r="C20" s="13"/>
      <c r="D20" s="13"/>
      <c r="E20" s="6"/>
      <c r="H20" s="1"/>
      <c r="I20" s="1"/>
      <c r="J20" s="1"/>
      <c r="K20" s="1"/>
      <c r="L20" s="1"/>
    </row>
    <row r="21" spans="1:12" x14ac:dyDescent="0.25">
      <c r="A21" s="9">
        <v>5</v>
      </c>
      <c r="B21" s="11" t="s">
        <v>23</v>
      </c>
      <c r="C21" s="12"/>
      <c r="D21" s="12">
        <v>8.4000000000000005E-2</v>
      </c>
      <c r="E21" s="6"/>
      <c r="F21" s="3"/>
      <c r="G21" s="3"/>
      <c r="H21" s="1"/>
      <c r="I21" s="1"/>
      <c r="J21" s="1"/>
      <c r="K21" s="1"/>
      <c r="L21" s="1"/>
    </row>
    <row r="22" spans="1:12" x14ac:dyDescent="0.25">
      <c r="A22" s="8"/>
      <c r="B22" s="8"/>
      <c r="C22" s="16"/>
      <c r="D22" s="16"/>
      <c r="E22" s="6"/>
      <c r="F22" s="3"/>
      <c r="G22" s="3"/>
      <c r="H22" s="1"/>
      <c r="I22" s="1"/>
      <c r="J22" s="1"/>
      <c r="K22" s="1"/>
      <c r="L22" s="1"/>
    </row>
    <row r="23" spans="1:12" x14ac:dyDescent="0.25">
      <c r="A23" s="21" t="s">
        <v>26</v>
      </c>
      <c r="B23" s="21"/>
      <c r="C23" s="21"/>
      <c r="D23" s="17">
        <f>(((1+(D6+D14))*(1+D19)*(1+D21)/(1-C8))-1)*100</f>
        <v>25.000916793640716</v>
      </c>
      <c r="E23" s="19"/>
      <c r="F23" s="3"/>
      <c r="G23" s="3"/>
      <c r="H23" s="1"/>
      <c r="I23" s="1"/>
      <c r="J23" s="1"/>
      <c r="K23" s="1"/>
      <c r="L23" s="1"/>
    </row>
    <row r="24" spans="1:12" x14ac:dyDescent="0.25">
      <c r="A24" s="22" t="s">
        <v>25</v>
      </c>
      <c r="B24" s="22"/>
      <c r="C24" s="22"/>
      <c r="D24" s="22"/>
      <c r="E24" s="22"/>
      <c r="F24" s="3"/>
      <c r="G24" s="3"/>
      <c r="H24" s="1"/>
      <c r="I24" s="1"/>
      <c r="J24" s="1"/>
      <c r="K24" s="1"/>
      <c r="L24" s="1"/>
    </row>
    <row r="25" spans="1:12" x14ac:dyDescent="0.25">
      <c r="A25" s="23" t="s">
        <v>27</v>
      </c>
      <c r="B25" s="23"/>
      <c r="C25" s="23"/>
      <c r="D25" s="23"/>
      <c r="E25" s="23"/>
      <c r="F25" s="3"/>
      <c r="G25" s="3"/>
      <c r="H25" s="1"/>
      <c r="I25" s="1"/>
      <c r="J25" s="1"/>
      <c r="K25" s="1"/>
      <c r="L25" s="1"/>
    </row>
    <row r="26" spans="1:12" x14ac:dyDescent="0.25">
      <c r="A26" s="5"/>
      <c r="B26" s="18"/>
      <c r="C26" s="18"/>
      <c r="D26" s="18"/>
      <c r="E26" s="18"/>
      <c r="F26" s="3"/>
      <c r="G26" s="3"/>
      <c r="H26" s="1"/>
      <c r="I26" s="1"/>
      <c r="J26" s="1"/>
      <c r="K26" s="1"/>
      <c r="L26" s="1"/>
    </row>
    <row r="27" spans="1:12" x14ac:dyDescent="0.25">
      <c r="A27" t="s">
        <v>29</v>
      </c>
      <c r="B27" t="s">
        <v>30</v>
      </c>
    </row>
  </sheetData>
  <mergeCells count="5">
    <mergeCell ref="A1:D1"/>
    <mergeCell ref="A2:D2"/>
    <mergeCell ref="A23:C23"/>
    <mergeCell ref="A24:E24"/>
    <mergeCell ref="A25:E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 SERVIÇOS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</dc:creator>
  <cp:lastModifiedBy>Pedro Henrique Vilanova Nunes</cp:lastModifiedBy>
  <cp:lastPrinted>2020-03-27T16:07:34Z</cp:lastPrinted>
  <dcterms:created xsi:type="dcterms:W3CDTF">1998-03-24T13:55:06Z</dcterms:created>
  <dcterms:modified xsi:type="dcterms:W3CDTF">2020-03-27T16:07:42Z</dcterms:modified>
</cp:coreProperties>
</file>